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 ма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<sst xmlns="http://schemas.openxmlformats.org/spreadsheetml/2006/main" count="40" uniqueCount="33">
  <si>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</si>
  <si>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</si>
  <si>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</si>
  <si>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</si>
  <si>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май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</si>
  <si>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</si>
  <si>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</si>
  <si>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</si>
  <si>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</si>
  <si>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</si>
  <si>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</si>
  <si>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</si>
  <si>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</si>
  <si>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</si>
  <si>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</si>
  <si>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</si>
  <si>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</si>
  <si>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</si>
  <si>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</si>
  <si>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</si>
  <si>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</si>
  <si>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</si>
  <si>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</si>
  <si>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</si>
  <si>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</si>
  <si>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</si>
  <si>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</si>
  <si>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15(1)№6</t>
  </si>
  <si>
    <t xml:space="preserve">№32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</si>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</sst>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1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1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5">
          <cell r="BK25">
            <v>2.3502</v>
          </cell>
        </row>
        <row r="26">
          <cell r="BK26">
            <v>3.5</v>
          </cell>
        </row>
      </sheetData>
      <sheetData sheetId="15">
        <row r="1">
          <cell r="B1">
            <v>25</v>
          </cell>
        </row>
        <row r="21">
          <cell r="B21" t="str">
            <v>ТОМАТ КОНСЕРВИРОВ,</v>
          </cell>
        </row>
        <row r="21">
          <cell r="BK21">
            <v>5.81666</v>
          </cell>
        </row>
        <row r="22">
          <cell r="B22" t="str">
            <v>СУП КАРТОФЕЛЬНЫЙ С ГОРОХОМ </v>
          </cell>
        </row>
        <row r="22">
          <cell r="BK22">
            <v>7.159991</v>
          </cell>
        </row>
        <row r="23">
          <cell r="B23" t="str">
            <v>ЖАРКОЕ ПО ДОМАШНЕМУ</v>
          </cell>
        </row>
        <row r="23">
          <cell r="BK23">
            <v>24.80992</v>
          </cell>
        </row>
        <row r="24">
          <cell r="BK24">
            <v>0</v>
          </cell>
        </row>
        <row r="25">
          <cell r="B25" t="str">
            <v>КОМПОТ ИЗ СУХОФРУКТОВ</v>
          </cell>
        </row>
        <row r="26">
          <cell r="B26" t="str">
            <v>ХЛЕБ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7" t="str">
            <v>КАША МАННАЯ МОЛОЧНАЯ</v>
          </cell>
        </row>
        <row r="7">
          <cell r="BK7">
            <v>18.5175488</v>
          </cell>
        </row>
        <row r="8">
          <cell r="B8" t="str">
            <v>БАТОН  </v>
          </cell>
        </row>
        <row r="8">
          <cell r="BK8">
            <v>2.3434</v>
          </cell>
        </row>
        <row r="9">
          <cell r="B9" t="str">
            <v>ЧАЙ</v>
          </cell>
        </row>
        <row r="9">
          <cell r="BK9">
            <v>1.37747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K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</row>
    <row r="3" customFormat="false" ht="15.75" hidden="false" customHeight="false" outlineLevel="0" collapsed="false">
      <c r="C3" s="6"/>
      <c r="D3" s="6"/>
      <c r="E3" s="4"/>
      <c r="F3" s="6"/>
      <c r="G3" s="4"/>
      <c r="H3" s="7"/>
    </row>
    <row r="4" customFormat="false" ht="18" hidden="false" customHeight="false" outlineLevel="0" collapsed="false">
      <c r="E4" s="1" t="s">
        <v>3</v>
      </c>
      <c r="F4" s="2"/>
      <c r="G4" s="3"/>
      <c r="K4" s="8" t="n">
        <f aca="false">'[1]16'!$B$1</f>
        <v>25</v>
      </c>
      <c r="L4" s="9" t="s">
        <v>4</v>
      </c>
      <c r="M4" s="4" t="s">
        <v>5</v>
      </c>
    </row>
    <row r="6" customFormat="false" ht="15.75" hidden="false" customHeight="false" outlineLevel="0" collapsed="false">
      <c r="D6" s="6" t="s">
        <v>6</v>
      </c>
      <c r="E6" s="4"/>
      <c r="F6" s="6"/>
      <c r="G6" s="4"/>
    </row>
    <row r="7" customFormat="false" ht="18.75" hidden="false" customHeight="false" outlineLevel="0" collapsed="false">
      <c r="A7" s="0" t="n">
        <v>16</v>
      </c>
      <c r="C7" s="1"/>
      <c r="D7" s="1"/>
      <c r="E7" s="1"/>
    </row>
    <row r="8" customFormat="false" ht="12.75" hidden="false" customHeight="false" outlineLevel="0" collapsed="false">
      <c r="A8" s="10" t="s">
        <v>7</v>
      </c>
      <c r="B8" s="10" t="s">
        <v>8</v>
      </c>
      <c r="C8" s="11" t="s">
        <v>9</v>
      </c>
      <c r="D8" s="11"/>
      <c r="E8" s="11"/>
      <c r="F8" s="11"/>
      <c r="G8" s="11"/>
      <c r="H8" s="10" t="s">
        <v>10</v>
      </c>
      <c r="I8" s="11" t="s">
        <v>11</v>
      </c>
      <c r="J8" s="10" t="s">
        <v>12</v>
      </c>
      <c r="K8" s="11" t="s">
        <v>13</v>
      </c>
      <c r="L8" s="11" t="s">
        <v>14</v>
      </c>
      <c r="M8" s="10" t="s">
        <v>15</v>
      </c>
    </row>
    <row r="9" customFormat="false" ht="13.5" hidden="false" customHeight="false" outlineLevel="0" collapsed="false">
      <c r="A9" s="12"/>
      <c r="B9" s="12"/>
      <c r="C9" s="13"/>
      <c r="D9" s="14"/>
      <c r="E9" s="14"/>
      <c r="F9" s="14"/>
      <c r="G9" s="15"/>
      <c r="H9" s="16" t="s">
        <v>16</v>
      </c>
      <c r="I9" s="17"/>
      <c r="J9" s="17" t="s">
        <v>17</v>
      </c>
      <c r="K9" s="17"/>
      <c r="L9" s="17"/>
      <c r="M9" s="16" t="s">
        <v>18</v>
      </c>
    </row>
    <row r="10" customFormat="false" ht="13.5" hidden="false" customHeight="false" outlineLevel="0" collapsed="false">
      <c r="A10" s="4" t="s">
        <v>19</v>
      </c>
      <c r="B10" s="18"/>
      <c r="C10" s="19" t="s">
        <v>20</v>
      </c>
      <c r="D10" s="19"/>
      <c r="E10" s="19"/>
      <c r="F10" s="19"/>
      <c r="G10" s="19"/>
      <c r="H10" s="20"/>
      <c r="I10" s="21"/>
      <c r="J10" s="22"/>
      <c r="K10" s="22"/>
      <c r="L10" s="22"/>
      <c r="M10" s="22"/>
    </row>
    <row r="11" customFormat="false" ht="13.5" hidden="false" customHeight="false" outlineLevel="0" collapsed="false">
      <c r="B11" s="18"/>
      <c r="C11" s="23" t="s">
        <v>20</v>
      </c>
      <c r="D11" s="24"/>
      <c r="E11" s="24"/>
      <c r="F11" s="24"/>
      <c r="G11" s="25"/>
      <c r="H11" s="20"/>
      <c r="I11" s="21"/>
      <c r="J11" s="22"/>
      <c r="K11" s="22"/>
      <c r="L11" s="22"/>
      <c r="M11" s="22"/>
    </row>
    <row r="12" customFormat="false" ht="13.5" hidden="false" customHeight="false" outlineLevel="0" collapsed="false">
      <c r="B12" s="26" t="s">
        <v>21</v>
      </c>
      <c r="C12" s="27" t="str">
        <f aca="false">'[2]16'!$B$7</f>
        <v>КАША МАННАЯ МОЛОЧНАЯ</v>
      </c>
      <c r="D12" s="27"/>
      <c r="E12" s="27"/>
      <c r="F12" s="27"/>
      <c r="G12" s="27"/>
      <c r="H12" s="20" t="n">
        <v>200</v>
      </c>
      <c r="I12" s="21" t="n">
        <f aca="false">'[2]16'!$BK$7</f>
        <v>18.5175488</v>
      </c>
      <c r="J12" s="28" t="n">
        <v>246.67</v>
      </c>
      <c r="K12" s="28" t="n">
        <v>7.44</v>
      </c>
      <c r="L12" s="28" t="n">
        <v>8.44</v>
      </c>
      <c r="M12" s="29" t="n">
        <v>36.22</v>
      </c>
    </row>
    <row r="13" customFormat="false" ht="13.5" hidden="false" customHeight="false" outlineLevel="0" collapsed="false">
      <c r="B13" s="26" t="s">
        <v>22</v>
      </c>
      <c r="C13" s="27" t="str">
        <f aca="false">'[2]16'!$B$8</f>
        <v>БАТОН  </v>
      </c>
      <c r="D13" s="27"/>
      <c r="E13" s="27"/>
      <c r="F13" s="27"/>
      <c r="G13" s="27"/>
      <c r="H13" s="30" t="n">
        <v>30</v>
      </c>
      <c r="I13" s="31" t="n">
        <f aca="false">'[2]16'!$BK$8</f>
        <v>2.3434</v>
      </c>
      <c r="J13" s="28" t="n">
        <v>94</v>
      </c>
      <c r="K13" s="28" t="n">
        <v>2.9</v>
      </c>
      <c r="L13" s="28" t="n">
        <v>2.8</v>
      </c>
      <c r="M13" s="28" t="n">
        <v>18.5</v>
      </c>
    </row>
    <row r="14" customFormat="false" ht="13.5" hidden="false" customHeight="false" outlineLevel="0" collapsed="false">
      <c r="B14" s="32" t="s">
        <v>23</v>
      </c>
      <c r="C14" s="27" t="str">
        <f aca="false">'[2]16'!$B$9</f>
        <v>ЧАЙ</v>
      </c>
      <c r="D14" s="27"/>
      <c r="E14" s="27"/>
      <c r="F14" s="27"/>
      <c r="G14" s="27"/>
      <c r="H14" s="30" t="n">
        <v>200</v>
      </c>
      <c r="I14" s="31" t="n">
        <f aca="false">'[2]16'!$BK$9</f>
        <v>1.37747</v>
      </c>
      <c r="J14" s="28" t="n">
        <v>85.7</v>
      </c>
      <c r="K14" s="28" t="n">
        <v>2.4</v>
      </c>
      <c r="L14" s="28" t="n">
        <v>0.8</v>
      </c>
      <c r="M14" s="28" t="n">
        <v>16.7</v>
      </c>
    </row>
    <row r="15" customFormat="false" ht="13.5" hidden="false" customHeight="false" outlineLevel="0" collapsed="false">
      <c r="B15" s="33"/>
      <c r="C15" s="27" t="s">
        <v>24</v>
      </c>
      <c r="D15" s="27"/>
      <c r="E15" s="27"/>
      <c r="F15" s="27"/>
      <c r="G15" s="27"/>
      <c r="H15" s="30" t="n">
        <f aca="false">SUM(H12:H14)</f>
        <v>430</v>
      </c>
      <c r="I15" s="31" t="n">
        <f aca="false">SUM(I12:I14)</f>
        <v>22.2384188</v>
      </c>
      <c r="J15" s="30" t="n">
        <f aca="false">SUM(J12:J14)</f>
        <v>426.37</v>
      </c>
      <c r="K15" s="30" t="n">
        <f aca="false">SUM(K12:K14)</f>
        <v>12.74</v>
      </c>
      <c r="L15" s="30" t="n">
        <f aca="false">SUM(L12:L14)</f>
        <v>12.04</v>
      </c>
      <c r="M15" s="30" t="n">
        <f aca="false">SUM(M12:M14)</f>
        <v>71.42</v>
      </c>
    </row>
    <row r="16" customFormat="false" ht="16.5" hidden="false" customHeight="false" outlineLevel="0" collapsed="false">
      <c r="B16" s="33"/>
      <c r="C16" s="34" t="s">
        <v>25</v>
      </c>
      <c r="D16" s="34"/>
      <c r="E16" s="34"/>
      <c r="F16" s="34"/>
      <c r="G16" s="34"/>
      <c r="H16" s="30"/>
      <c r="I16" s="31"/>
      <c r="J16" s="30"/>
      <c r="K16" s="30"/>
      <c r="L16" s="30"/>
      <c r="M16" s="30"/>
    </row>
    <row r="17" customFormat="false" ht="13.5" hidden="false" customHeight="false" outlineLevel="0" collapsed="false">
      <c r="B17" s="26" t="s">
        <v>21</v>
      </c>
      <c r="C17" s="27" t="str">
        <f aca="false">C12</f>
        <v>КАША МАННАЯ МОЛОЧНАЯ</v>
      </c>
      <c r="D17" s="27"/>
      <c r="E17" s="27"/>
      <c r="F17" s="27"/>
      <c r="G17" s="27"/>
      <c r="H17" s="20" t="n">
        <v>200</v>
      </c>
      <c r="I17" s="21" t="n">
        <f aca="false">I12</f>
        <v>18.5175488</v>
      </c>
      <c r="J17" s="28" t="n">
        <v>246.67</v>
      </c>
      <c r="K17" s="28" t="n">
        <v>7.44</v>
      </c>
      <c r="L17" s="28" t="n">
        <v>8.44</v>
      </c>
      <c r="M17" s="29" t="n">
        <v>36.22</v>
      </c>
    </row>
    <row r="18" customFormat="false" ht="13.5" hidden="false" customHeight="false" outlineLevel="0" collapsed="false">
      <c r="B18" s="26" t="s">
        <v>22</v>
      </c>
      <c r="C18" s="27" t="str">
        <f aca="false">C13</f>
        <v>БАТОН  </v>
      </c>
      <c r="D18" s="27"/>
      <c r="E18" s="27"/>
      <c r="F18" s="27"/>
      <c r="G18" s="27"/>
      <c r="H18" s="30" t="n">
        <v>30</v>
      </c>
      <c r="I18" s="31" t="n">
        <f aca="false">I13</f>
        <v>2.3434</v>
      </c>
      <c r="J18" s="28" t="n">
        <v>94</v>
      </c>
      <c r="K18" s="28" t="n">
        <v>2.9</v>
      </c>
      <c r="L18" s="28" t="n">
        <v>2.8</v>
      </c>
      <c r="M18" s="28" t="n">
        <v>18.5</v>
      </c>
    </row>
    <row r="19" customFormat="false" ht="13.5" hidden="false" customHeight="false" outlineLevel="0" collapsed="false">
      <c r="B19" s="32" t="s">
        <v>23</v>
      </c>
      <c r="C19" s="27" t="str">
        <f aca="false">C14</f>
        <v>ЧАЙ</v>
      </c>
      <c r="D19" s="27"/>
      <c r="E19" s="27"/>
      <c r="F19" s="27"/>
      <c r="G19" s="27"/>
      <c r="H19" s="30" t="n">
        <v>200</v>
      </c>
      <c r="I19" s="31" t="n">
        <f aca="false">I14</f>
        <v>1.37747</v>
      </c>
      <c r="J19" s="28" t="n">
        <v>85.7</v>
      </c>
      <c r="K19" s="28" t="n">
        <v>2.4</v>
      </c>
      <c r="L19" s="28" t="n">
        <v>0.8</v>
      </c>
      <c r="M19" s="28" t="n">
        <v>16.7</v>
      </c>
    </row>
    <row r="20" customFormat="false" ht="13.5" hidden="false" customHeight="false" outlineLevel="0" collapsed="false">
      <c r="A20" s="35" t="s">
        <v>26</v>
      </c>
      <c r="B20" s="33"/>
      <c r="C20" s="19" t="s">
        <v>24</v>
      </c>
      <c r="D20" s="19"/>
      <c r="E20" s="19"/>
      <c r="F20" s="19"/>
      <c r="G20" s="19"/>
      <c r="H20" s="36" t="n">
        <f aca="false">SUM(H17:H19)</f>
        <v>430</v>
      </c>
      <c r="I20" s="37" t="n">
        <f aca="false">SUM(I17:I19)</f>
        <v>22.2384188</v>
      </c>
      <c r="J20" s="36" t="n">
        <f aca="false">SUM(J17:J19)</f>
        <v>426.37</v>
      </c>
      <c r="K20" s="36" t="n">
        <f aca="false">SUM(K17:K19)</f>
        <v>12.74</v>
      </c>
      <c r="L20" s="36" t="n">
        <f aca="false">SUM(L17:L19)</f>
        <v>12.04</v>
      </c>
      <c r="M20" s="36" t="n">
        <f aca="false">SUM(M17:M19)</f>
        <v>71.42</v>
      </c>
    </row>
    <row r="21" customFormat="false" ht="13.5" hidden="false" customHeight="false" outlineLevel="0" collapsed="false">
      <c r="B21" s="38"/>
      <c r="C21" s="19"/>
      <c r="D21" s="19"/>
      <c r="E21" s="19"/>
      <c r="F21" s="19"/>
      <c r="G21" s="19"/>
      <c r="H21" s="38"/>
      <c r="I21" s="38"/>
      <c r="J21" s="38"/>
      <c r="K21" s="38"/>
      <c r="L21" s="38"/>
      <c r="M21" s="38"/>
    </row>
    <row r="22" customFormat="false" ht="16.5" hidden="false" customHeight="false" outlineLevel="0" collapsed="false">
      <c r="B22" s="33"/>
      <c r="C22" s="34" t="s">
        <v>25</v>
      </c>
      <c r="D22" s="34"/>
      <c r="E22" s="34"/>
      <c r="F22" s="34"/>
      <c r="G22" s="34"/>
      <c r="H22" s="20"/>
      <c r="I22" s="21"/>
      <c r="J22" s="39"/>
      <c r="K22" s="39"/>
      <c r="L22" s="39"/>
      <c r="M22" s="40"/>
    </row>
    <row r="23" customFormat="false" ht="13.5" hidden="false" customHeight="false" outlineLevel="0" collapsed="false">
      <c r="B23" s="41" t="s">
        <v>27</v>
      </c>
      <c r="C23" s="27" t="str">
        <f aca="false">'[1]16'!$B$21</f>
        <v>ТОМАТ КОНСЕРВИРОВ,</v>
      </c>
      <c r="D23" s="27"/>
      <c r="E23" s="27"/>
      <c r="F23" s="27"/>
      <c r="G23" s="27"/>
      <c r="H23" s="30" t="n">
        <v>50</v>
      </c>
      <c r="I23" s="42" t="n">
        <f aca="false">'[1]16'!$BK$21</f>
        <v>5.81666</v>
      </c>
      <c r="J23" s="28" t="n">
        <v>94</v>
      </c>
      <c r="K23" s="28" t="n">
        <v>4.5</v>
      </c>
      <c r="L23" s="28" t="n">
        <v>10.3</v>
      </c>
      <c r="M23" s="28"/>
    </row>
    <row r="24" customFormat="false" ht="13.5" hidden="false" customHeight="false" outlineLevel="0" collapsed="false">
      <c r="B24" s="43" t="n">
        <v>206</v>
      </c>
      <c r="C24" s="27" t="str">
        <f aca="false">'[1]16'!$B$22</f>
        <v>СУП КАРТОФЕЛЬНЫЙ С ГОРОХОМ </v>
      </c>
      <c r="D24" s="27"/>
      <c r="E24" s="27"/>
      <c r="F24" s="27"/>
      <c r="G24" s="27"/>
      <c r="H24" s="30" t="n">
        <v>250</v>
      </c>
      <c r="I24" s="31" t="n">
        <f aca="false">'[1]16'!$BK$22</f>
        <v>7.159991</v>
      </c>
      <c r="J24" s="28" t="n">
        <f aca="false">E24</f>
        <v>0</v>
      </c>
      <c r="K24" s="28" t="n">
        <f aca="false">F24</f>
        <v>0</v>
      </c>
      <c r="L24" s="28" t="n">
        <f aca="false">G24</f>
        <v>0</v>
      </c>
      <c r="M24" s="29" t="n">
        <f aca="false">H24</f>
        <v>250</v>
      </c>
    </row>
    <row r="25" customFormat="false" ht="13.5" hidden="false" customHeight="false" outlineLevel="0" collapsed="false">
      <c r="B25" s="26" t="s">
        <v>28</v>
      </c>
      <c r="C25" s="44" t="str">
        <f aca="false">'[1]16'!$B$23</f>
        <v>ЖАРКОЕ ПО ДОМАШНЕМУ</v>
      </c>
      <c r="D25" s="45"/>
      <c r="E25" s="45"/>
      <c r="F25" s="45"/>
      <c r="G25" s="46"/>
      <c r="H25" s="30" t="n">
        <v>200</v>
      </c>
      <c r="I25" s="31" t="n">
        <f aca="false">'[1]16'!$BK$23</f>
        <v>24.80992</v>
      </c>
      <c r="J25" s="28" t="n">
        <v>326.2</v>
      </c>
      <c r="K25" s="28" t="n">
        <v>9.78</v>
      </c>
      <c r="L25" s="28" t="n">
        <v>14.1</v>
      </c>
      <c r="M25" s="28" t="n">
        <v>19.88</v>
      </c>
    </row>
    <row r="26" customFormat="false" ht="13.5" hidden="false" customHeight="false" outlineLevel="0" collapsed="false">
      <c r="B26" s="26"/>
      <c r="C26" s="27" t="n">
        <f aca="false">'[1]16'!$B$24</f>
        <v>0</v>
      </c>
      <c r="D26" s="27"/>
      <c r="E26" s="27"/>
      <c r="F26" s="27"/>
      <c r="G26" s="27"/>
      <c r="H26" s="30"/>
      <c r="I26" s="31" t="n">
        <f aca="false">'[1]16'!$BK$24</f>
        <v>0</v>
      </c>
      <c r="J26" s="28"/>
      <c r="K26" s="28"/>
      <c r="L26" s="28"/>
      <c r="M26" s="47"/>
    </row>
    <row r="27" customFormat="false" ht="13.5" hidden="false" customHeight="false" outlineLevel="0" collapsed="false">
      <c r="B27" s="26" t="s">
        <v>29</v>
      </c>
      <c r="C27" s="27" t="str">
        <f aca="false">'[1]16'!$B$25</f>
        <v>КОМПОТ ИЗ СУХОФРУКТОВ</v>
      </c>
      <c r="D27" s="27"/>
      <c r="E27" s="27"/>
      <c r="F27" s="27"/>
      <c r="G27" s="27"/>
      <c r="H27" s="30" t="n">
        <v>200</v>
      </c>
      <c r="I27" s="31" t="n">
        <f aca="false">'[1]15'!$BK$25</f>
        <v>2.3502</v>
      </c>
      <c r="J27" s="28" t="n">
        <v>123</v>
      </c>
      <c r="K27" s="28" t="n">
        <v>0.5</v>
      </c>
      <c r="L27" s="28" t="n">
        <v>0.1</v>
      </c>
      <c r="M27" s="28" t="n">
        <v>30.9</v>
      </c>
    </row>
    <row r="28" customFormat="false" ht="13.5" hidden="false" customHeight="false" outlineLevel="0" collapsed="false">
      <c r="B28" s="26" t="s">
        <v>30</v>
      </c>
      <c r="C28" s="44" t="str">
        <f aca="false">'[1]16'!$B$26</f>
        <v>ХЛЕБ</v>
      </c>
      <c r="D28" s="45"/>
      <c r="E28" s="45"/>
      <c r="F28" s="45"/>
      <c r="G28" s="46"/>
      <c r="H28" s="30" t="n">
        <v>50</v>
      </c>
      <c r="I28" s="48" t="n">
        <f aca="false">'[1]15'!$BK$26</f>
        <v>3.5</v>
      </c>
      <c r="J28" s="28" t="n">
        <v>108.6</v>
      </c>
      <c r="K28" s="28" t="n">
        <v>3.96</v>
      </c>
      <c r="L28" s="28" t="n">
        <v>0.72</v>
      </c>
      <c r="M28" s="28" t="n">
        <v>1.38</v>
      </c>
    </row>
    <row r="29" customFormat="false" ht="13.5" hidden="false" customHeight="false" outlineLevel="0" collapsed="false">
      <c r="B29" s="26"/>
      <c r="C29" s="44" t="n">
        <f aca="false">'[3]13'!$B$27</f>
        <v>0</v>
      </c>
      <c r="D29" s="45"/>
      <c r="E29" s="45"/>
      <c r="F29" s="45"/>
      <c r="G29" s="46"/>
      <c r="H29" s="49"/>
      <c r="I29" s="31" t="n">
        <f aca="false">'[3]12'!$BK$27</f>
        <v>0</v>
      </c>
      <c r="J29" s="28"/>
      <c r="K29" s="28"/>
      <c r="L29" s="28"/>
      <c r="M29" s="28"/>
    </row>
    <row r="30" customFormat="false" ht="13.5" hidden="false" customHeight="false" outlineLevel="0" collapsed="false">
      <c r="A30" s="50"/>
      <c r="B30" s="51"/>
      <c r="C30" s="19" t="s">
        <v>24</v>
      </c>
      <c r="D30" s="19"/>
      <c r="E30" s="19"/>
      <c r="F30" s="19"/>
      <c r="G30" s="19"/>
      <c r="H30" s="22" t="n">
        <f aca="false">SUM(H22:H29)</f>
        <v>750</v>
      </c>
      <c r="I30" s="52" t="n">
        <f aca="false">SUM(I22:I29)</f>
        <v>43.636771</v>
      </c>
      <c r="J30" s="22" t="n">
        <f aca="false">SUM(J21:J29)</f>
        <v>651.8</v>
      </c>
      <c r="K30" s="38" t="n">
        <f aca="false">SUM(K21:K29)</f>
        <v>18.74</v>
      </c>
      <c r="L30" s="38" t="n">
        <f aca="false">SUM(L21:L29)</f>
        <v>25.22</v>
      </c>
      <c r="M30" s="38" t="n">
        <f aca="false">SUM(M21:M29)</f>
        <v>302.16</v>
      </c>
    </row>
    <row r="31" customFormat="false" ht="12.75" hidden="false" customHeight="false" outlineLevel="0" collapsed="false">
      <c r="A31" s="53"/>
      <c r="B31" s="53"/>
      <c r="C31" s="54" t="s">
        <v>31</v>
      </c>
      <c r="D31" s="54"/>
      <c r="E31" s="54"/>
      <c r="F31" s="54"/>
      <c r="G31" s="54"/>
      <c r="H31" s="53"/>
      <c r="I31" s="53"/>
      <c r="J31" s="53"/>
      <c r="K31" s="54" t="s">
        <v>32</v>
      </c>
      <c r="L31" s="54"/>
      <c r="M31" s="53"/>
    </row>
  </sheetData>
  <mergeCells count="18">
    <mergeCell ref="C8:G8"/>
    <mergeCell ref="C10:G10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6:G26"/>
    <mergeCell ref="C27:G27"/>
    <mergeCell ref="C30:G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2026-05-21T10:02:28Z</dcterms:modified>
  <cp:revision>0</cp:revision>
  <dc:subject/>
  <dc:title/>
</cp:coreProperties>
</file>