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 апре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<sst xmlns="http://schemas.openxmlformats.org/spreadsheetml/2006/main" count="40" uniqueCount="35">
  <si>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</si>
  <si>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</si>
  <si>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</si>
  <si>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</si>
  <si>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</si>
  <si>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</si>
  <si>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</si>
  <si>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</si>
  <si>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</si>
  <si>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</si>
  <si>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</si>
  <si>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</si>
  <si>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</si>
  <si>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</si>
  <si>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</si>
  <si>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</si>
  <si>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</si>
  <si>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</si>
  <si>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</si>
  <si>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</si>
  <si>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</si>
  <si>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</si>
  <si>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150\10</t>
  </si>
  <si>
    <t xml:space="preserve">201№304</t>
  </si>
  <si>
    <t xml:space="preserve">от 12 и старше лет</t>
  </si>
  <si>
    <t xml:space="preserve">5-11 класс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</si>
  <si>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</si>
  <si>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</si>
  <si>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</si>
  <si>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</si>
  <si>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</si>
  <si>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</si>
  <si>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ИТОГО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</si>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</sst>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>
            <v>28</v>
          </cell>
        </row>
        <row r="21">
          <cell r="B21" t="str">
            <v>СОЛЕНЫЙ ОГУРЕЦ</v>
          </cell>
        </row>
        <row r="21">
          <cell r="BK21">
            <v>10.3115</v>
          </cell>
        </row>
        <row r="22">
          <cell r="B22" t="str">
            <v>БОРЩС КАРТОФЕЛЕМ И КАПУСТОЙ</v>
          </cell>
        </row>
        <row r="22">
          <cell r="BK22">
            <v>6.505195</v>
          </cell>
        </row>
        <row r="23">
          <cell r="B23" t="str">
            <v>РЫБА ТУШЕНАЯ В ТОМАТЕ С ОВОЩАМИ</v>
          </cell>
        </row>
        <row r="23">
          <cell r="BK23">
            <v>35.384575</v>
          </cell>
        </row>
        <row r="24">
          <cell r="B24" t="str">
            <v>КАРТОФЕЛЬНОЕ ПЮРЕ</v>
          </cell>
        </row>
        <row r="24">
          <cell r="BK24">
            <v>9.5180376</v>
          </cell>
        </row>
        <row r="25">
          <cell r="B25" t="str">
            <v>КИСЕЛЬ</v>
          </cell>
        </row>
        <row r="25">
          <cell r="BK25">
            <v>4.36236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БЛИНЫ  С ПОВИДЛОМ</v>
          </cell>
        </row>
        <row r="7">
          <cell r="BK7">
            <v>7.795672</v>
          </cell>
        </row>
        <row r="8">
          <cell r="B8" t="str">
            <v>КОФЕЙНЫЙ НАПИТОК</v>
          </cell>
        </row>
        <row r="8">
          <cell r="BK8">
            <v>2.063</v>
          </cell>
        </row>
        <row r="9">
          <cell r="BK9">
            <v>0</v>
          </cell>
        </row>
        <row r="21">
          <cell r="BK21">
            <v>7.795672</v>
          </cell>
        </row>
        <row r="22">
          <cell r="BK22">
            <v>2.063</v>
          </cell>
        </row>
        <row r="23">
          <cell r="BK23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'[1]17'!$B$1</f>
        <v>28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17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/>
      <c r="C13" s="19" t="s">
        <v>20</v>
      </c>
      <c r="D13" s="19"/>
      <c r="E13" s="19"/>
      <c r="F13" s="19"/>
      <c r="G13" s="19"/>
      <c r="H13" s="20"/>
      <c r="I13" s="21"/>
      <c r="J13" s="22"/>
      <c r="K13" s="22"/>
      <c r="L13" s="22"/>
      <c r="M13" s="22"/>
    </row>
    <row r="14" customFormat="false" ht="13.5" hidden="false" customHeight="false" outlineLevel="0" collapsed="false">
      <c r="B14" s="18"/>
      <c r="C14" s="23" t="s">
        <v>20</v>
      </c>
      <c r="D14" s="24"/>
      <c r="E14" s="24"/>
      <c r="F14" s="24"/>
      <c r="G14" s="25"/>
      <c r="H14" s="20"/>
      <c r="I14" s="21"/>
      <c r="J14" s="22"/>
      <c r="K14" s="22"/>
      <c r="L14" s="22"/>
      <c r="M14" s="22"/>
    </row>
    <row r="15" customFormat="false" ht="13.5" hidden="false" customHeight="false" outlineLevel="0" collapsed="false">
      <c r="B15" s="26" t="s">
        <v>21</v>
      </c>
      <c r="C15" s="27" t="str">
        <f aca="false">'[2]17'!$B$7</f>
        <v>БЛИНЫ  С ПОВИДЛОМ</v>
      </c>
      <c r="D15" s="27"/>
      <c r="E15" s="27"/>
      <c r="F15" s="28"/>
      <c r="G15" s="29"/>
      <c r="H15" s="30" t="s">
        <v>22</v>
      </c>
      <c r="I15" s="21" t="n">
        <f aca="false">'[2]17'!$BK$7</f>
        <v>7.795672</v>
      </c>
      <c r="J15" s="31" t="n">
        <v>433</v>
      </c>
      <c r="K15" s="31" t="n">
        <v>11.4</v>
      </c>
      <c r="L15" s="31" t="n">
        <v>20.2</v>
      </c>
      <c r="M15" s="31" t="n">
        <v>49.9</v>
      </c>
    </row>
    <row r="16" customFormat="false" ht="13.5" hidden="false" customHeight="false" outlineLevel="0" collapsed="false">
      <c r="B16" s="32" t="s">
        <v>23</v>
      </c>
      <c r="C16" s="33" t="str">
        <f aca="false">'[2]17'!$B$8</f>
        <v>КОФЕЙНЫЙ НАПИТОК</v>
      </c>
      <c r="D16" s="33"/>
      <c r="E16" s="33"/>
      <c r="F16" s="33"/>
      <c r="G16" s="33"/>
      <c r="H16" s="30" t="n">
        <v>200</v>
      </c>
      <c r="I16" s="34" t="n">
        <f aca="false">'[2]17'!$BK$8</f>
        <v>2.063</v>
      </c>
      <c r="J16" s="35" t="n">
        <v>94</v>
      </c>
      <c r="K16" s="35" t="n">
        <v>2.9</v>
      </c>
      <c r="L16" s="35" t="n">
        <v>2.8</v>
      </c>
      <c r="M16" s="35" t="n">
        <v>18.5</v>
      </c>
    </row>
    <row r="17" customFormat="false" ht="13.5" hidden="false" customHeight="false" outlineLevel="0" collapsed="false">
      <c r="B17" s="36"/>
      <c r="C17" s="33" t="n">
        <f aca="false">'[2]17'!$B$23</f>
        <v>0</v>
      </c>
      <c r="D17" s="33"/>
      <c r="E17" s="33"/>
      <c r="F17" s="33"/>
      <c r="G17" s="33"/>
      <c r="H17" s="30"/>
      <c r="I17" s="34" t="n">
        <f aca="false">'[2]17'!$BK$9</f>
        <v>0</v>
      </c>
      <c r="J17" s="35"/>
      <c r="K17" s="35"/>
      <c r="L17" s="35"/>
      <c r="M17" s="35"/>
    </row>
    <row r="18" customFormat="false" ht="13.5" hidden="false" customHeight="false" outlineLevel="0" collapsed="false">
      <c r="B18" s="36"/>
      <c r="C18" s="27"/>
      <c r="D18" s="28"/>
      <c r="E18" s="28"/>
      <c r="F18" s="28"/>
      <c r="G18" s="29"/>
      <c r="H18" s="30" t="n">
        <f aca="false">SUM(H15:H17)</f>
        <v>200</v>
      </c>
      <c r="I18" s="34" t="n">
        <f aca="false">SUM(I15:I17)</f>
        <v>9.858672</v>
      </c>
      <c r="J18" s="30" t="n">
        <f aca="false">SUM(J15:J17)</f>
        <v>527</v>
      </c>
      <c r="K18" s="30" t="n">
        <f aca="false">SUM(K15:K17)</f>
        <v>14.3</v>
      </c>
      <c r="L18" s="30" t="n">
        <f aca="false">SUM(L15:L17)</f>
        <v>23</v>
      </c>
      <c r="M18" s="30" t="n">
        <f aca="false">SUM(M15:M17)</f>
        <v>68.4</v>
      </c>
    </row>
    <row r="19" customFormat="false" ht="16.5" hidden="false" customHeight="false" outlineLevel="0" collapsed="false">
      <c r="B19" s="36"/>
      <c r="C19" s="37" t="s">
        <v>24</v>
      </c>
      <c r="D19" s="38"/>
      <c r="E19" s="38"/>
      <c r="F19" s="38"/>
      <c r="G19" s="39"/>
      <c r="H19" s="30"/>
      <c r="I19" s="34"/>
      <c r="J19" s="30"/>
      <c r="K19" s="30"/>
      <c r="L19" s="30"/>
      <c r="M19" s="30"/>
    </row>
    <row r="20" customFormat="false" ht="13.5" hidden="false" customHeight="false" outlineLevel="0" collapsed="false">
      <c r="B20" s="26" t="str">
        <f aca="false">B15</f>
        <v>145(2)№257</v>
      </c>
      <c r="C20" s="27" t="str">
        <f aca="false">C15</f>
        <v>БЛИНЫ  С ПОВИДЛОМ</v>
      </c>
      <c r="D20" s="28"/>
      <c r="E20" s="28"/>
      <c r="F20" s="28"/>
      <c r="G20" s="29"/>
      <c r="H20" s="20" t="str">
        <f aca="false">H15</f>
        <v>150\10</v>
      </c>
      <c r="I20" s="21" t="n">
        <f aca="false">'[2]17'!$BK$21</f>
        <v>7.795672</v>
      </c>
      <c r="J20" s="35" t="n">
        <f aca="false">J15</f>
        <v>433</v>
      </c>
      <c r="K20" s="35" t="n">
        <f aca="false">K15</f>
        <v>11.4</v>
      </c>
      <c r="L20" s="35" t="n">
        <f aca="false">L15</f>
        <v>20.2</v>
      </c>
      <c r="M20" s="40" t="n">
        <f aca="false">M15</f>
        <v>49.9</v>
      </c>
    </row>
    <row r="21" customFormat="false" ht="13.5" hidden="false" customHeight="false" outlineLevel="0" collapsed="false">
      <c r="B21" s="32" t="str">
        <f aca="false">B16</f>
        <v>201№304</v>
      </c>
      <c r="C21" s="33" t="str">
        <f aca="false">C16</f>
        <v>КОФЕЙНЫЙ НАПИТОК</v>
      </c>
      <c r="D21" s="33"/>
      <c r="E21" s="33"/>
      <c r="F21" s="33"/>
      <c r="G21" s="33"/>
      <c r="H21" s="30" t="n">
        <f aca="false">H16</f>
        <v>200</v>
      </c>
      <c r="I21" s="34" t="n">
        <f aca="false">'[2]17'!$BK$22</f>
        <v>2.063</v>
      </c>
      <c r="J21" s="35" t="n">
        <f aca="false">J16</f>
        <v>94</v>
      </c>
      <c r="K21" s="35" t="n">
        <f aca="false">K16</f>
        <v>2.9</v>
      </c>
      <c r="L21" s="35" t="n">
        <f aca="false">L16</f>
        <v>2.8</v>
      </c>
      <c r="M21" s="35" t="n">
        <f aca="false">M16</f>
        <v>18.5</v>
      </c>
    </row>
    <row r="22" customFormat="false" ht="13.5" hidden="false" customHeight="false" outlineLevel="0" collapsed="false">
      <c r="B22" s="32" t="n">
        <f aca="false">B17</f>
        <v>0</v>
      </c>
      <c r="C22" s="27" t="n">
        <f aca="false">'[2]17'!$B$23</f>
        <v>0</v>
      </c>
      <c r="D22" s="28"/>
      <c r="E22" s="28"/>
      <c r="F22" s="28"/>
      <c r="G22" s="29"/>
      <c r="H22" s="30"/>
      <c r="I22" s="34" t="n">
        <f aca="false">'[2]17'!$BK$23</f>
        <v>0</v>
      </c>
      <c r="J22" s="35" t="n">
        <f aca="false">J17</f>
        <v>0</v>
      </c>
      <c r="K22" s="35" t="n">
        <f aca="false">K17</f>
        <v>0</v>
      </c>
      <c r="L22" s="35" t="n">
        <f aca="false">L17</f>
        <v>0</v>
      </c>
      <c r="M22" s="35" t="n">
        <f aca="false">M17</f>
        <v>0</v>
      </c>
    </row>
    <row r="23" customFormat="false" ht="13.5" hidden="false" customHeight="false" outlineLevel="0" collapsed="false">
      <c r="A23" s="41" t="s">
        <v>25</v>
      </c>
      <c r="B23" s="36"/>
      <c r="C23" s="23"/>
      <c r="D23" s="24"/>
      <c r="E23" s="24"/>
      <c r="F23" s="24"/>
      <c r="G23" s="25"/>
      <c r="H23" s="42" t="n">
        <f aca="false">SUM(H20:H22)</f>
        <v>200</v>
      </c>
      <c r="I23" s="43" t="n">
        <f aca="false">SUM(I20:I22)</f>
        <v>9.858672</v>
      </c>
      <c r="J23" s="42" t="n">
        <f aca="false">SUM(J20:J22)</f>
        <v>527</v>
      </c>
      <c r="K23" s="42" t="n">
        <f aca="false">SUM(K20:K22)</f>
        <v>14.3</v>
      </c>
      <c r="L23" s="42" t="n">
        <f aca="false">SUM(L20:L22)</f>
        <v>23</v>
      </c>
      <c r="M23" s="42" t="n">
        <f aca="false">SUM(M20:M22)</f>
        <v>68.4</v>
      </c>
    </row>
    <row r="24" customFormat="false" ht="13.5" hidden="false" customHeight="false" outlineLevel="0" collapsed="false">
      <c r="B24" s="44"/>
      <c r="C24" s="23"/>
      <c r="D24" s="24"/>
      <c r="E24" s="24"/>
      <c r="F24" s="24"/>
      <c r="G24" s="25"/>
      <c r="H24" s="44"/>
      <c r="I24" s="44"/>
      <c r="J24" s="44"/>
      <c r="K24" s="44"/>
      <c r="L24" s="44"/>
      <c r="M24" s="44"/>
    </row>
    <row r="25" customFormat="false" ht="16.5" hidden="false" customHeight="false" outlineLevel="0" collapsed="false">
      <c r="B25" s="36"/>
      <c r="C25" s="37" t="s">
        <v>24</v>
      </c>
      <c r="D25" s="38"/>
      <c r="E25" s="38"/>
      <c r="F25" s="38"/>
      <c r="G25" s="39"/>
      <c r="H25" s="20"/>
      <c r="I25" s="21"/>
      <c r="J25" s="45"/>
      <c r="K25" s="45"/>
      <c r="L25" s="45"/>
      <c r="M25" s="46"/>
    </row>
    <row r="26" customFormat="false" ht="13.5" hidden="false" customHeight="false" outlineLevel="0" collapsed="false">
      <c r="B26" s="47" t="s">
        <v>26</v>
      </c>
      <c r="C26" s="27" t="str">
        <f aca="false">'[1]17'!$B$21</f>
        <v>СОЛЕНЫЙ ОГУРЕЦ</v>
      </c>
      <c r="D26" s="28"/>
      <c r="E26" s="28"/>
      <c r="F26" s="28"/>
      <c r="G26" s="29"/>
      <c r="H26" s="30" t="n">
        <v>50</v>
      </c>
      <c r="I26" s="48" t="n">
        <f aca="false">'[1]17'!$BK$21</f>
        <v>10.3115</v>
      </c>
      <c r="J26" s="31" t="n">
        <v>7</v>
      </c>
      <c r="K26" s="31" t="n">
        <v>0.4</v>
      </c>
      <c r="L26" s="31" t="n">
        <v>0.1</v>
      </c>
      <c r="M26" s="31" t="n">
        <v>0.9</v>
      </c>
    </row>
    <row r="27" customFormat="false" ht="13.5" hidden="false" customHeight="false" outlineLevel="0" collapsed="false">
      <c r="B27" s="49" t="s">
        <v>27</v>
      </c>
      <c r="C27" s="33" t="str">
        <f aca="false">'[1]17'!$B$22</f>
        <v>БОРЩС КАРТОФЕЛЕМ И КАПУСТОЙ</v>
      </c>
      <c r="D27" s="33"/>
      <c r="E27" s="33"/>
      <c r="F27" s="33"/>
      <c r="G27" s="33"/>
      <c r="H27" s="30" t="n">
        <v>250</v>
      </c>
      <c r="I27" s="34" t="n">
        <f aca="false">'[1]17'!$BK$22</f>
        <v>6.505195</v>
      </c>
      <c r="J27" s="35" t="n">
        <v>111</v>
      </c>
      <c r="K27" s="35" t="n">
        <v>2</v>
      </c>
      <c r="L27" s="35" t="n">
        <v>5.4</v>
      </c>
      <c r="M27" s="35" t="n">
        <v>12.8</v>
      </c>
    </row>
    <row r="28" customFormat="false" ht="13.5" hidden="false" customHeight="false" outlineLevel="0" collapsed="false">
      <c r="B28" s="49" t="s">
        <v>28</v>
      </c>
      <c r="C28" s="27" t="str">
        <f aca="false">'[1]17'!$B$23</f>
        <v>РЫБА ТУШЕНАЯ В ТОМАТЕ С ОВОЩАМИ</v>
      </c>
      <c r="D28" s="28"/>
      <c r="E28" s="28"/>
      <c r="F28" s="28"/>
      <c r="G28" s="29"/>
      <c r="H28" s="30" t="n">
        <v>120</v>
      </c>
      <c r="I28" s="34" t="n">
        <f aca="false">'[1]17'!$BK$23</f>
        <v>35.384575</v>
      </c>
      <c r="J28" s="50" t="n">
        <v>94</v>
      </c>
      <c r="K28" s="50" t="n">
        <v>8.9</v>
      </c>
      <c r="L28" s="50" t="n">
        <v>4.4</v>
      </c>
      <c r="M28" s="51" t="n">
        <v>4.7</v>
      </c>
    </row>
    <row r="29" customFormat="false" ht="13.5" hidden="false" customHeight="false" outlineLevel="0" collapsed="false">
      <c r="B29" s="49" t="s">
        <v>29</v>
      </c>
      <c r="C29" s="33" t="str">
        <f aca="false">'[1]17'!$B$24</f>
        <v>КАРТОФЕЛЬНОЕ ПЮРЕ</v>
      </c>
      <c r="D29" s="33"/>
      <c r="E29" s="33"/>
      <c r="F29" s="33"/>
      <c r="G29" s="33"/>
      <c r="H29" s="30" t="n">
        <v>180</v>
      </c>
      <c r="I29" s="34" t="n">
        <f aca="false">'[1]17'!$BK$24</f>
        <v>9.5180376</v>
      </c>
      <c r="J29" s="35" t="n">
        <v>168</v>
      </c>
      <c r="K29" s="35" t="n">
        <v>3.69</v>
      </c>
      <c r="L29" s="35" t="n">
        <v>5.67</v>
      </c>
      <c r="M29" s="35" t="n">
        <v>24.03</v>
      </c>
    </row>
    <row r="30" customFormat="false" ht="13.5" hidden="false" customHeight="false" outlineLevel="0" collapsed="false">
      <c r="B30" s="49" t="s">
        <v>30</v>
      </c>
      <c r="C30" s="33" t="str">
        <f aca="false">'[1]17'!$B$25</f>
        <v>КИСЕЛЬ</v>
      </c>
      <c r="D30" s="33"/>
      <c r="E30" s="33"/>
      <c r="F30" s="33"/>
      <c r="G30" s="33"/>
      <c r="H30" s="30" t="n">
        <v>200</v>
      </c>
      <c r="I30" s="34" t="n">
        <f aca="false">'[1]17'!$BK$25</f>
        <v>4.36236</v>
      </c>
      <c r="J30" s="35" t="n">
        <v>76</v>
      </c>
      <c r="K30" s="35" t="n">
        <v>0</v>
      </c>
      <c r="L30" s="35" t="n">
        <v>0</v>
      </c>
      <c r="M30" s="35" t="n">
        <v>20</v>
      </c>
    </row>
    <row r="31" customFormat="false" ht="13.5" hidden="false" customHeight="false" outlineLevel="0" collapsed="false">
      <c r="B31" s="49" t="s">
        <v>31</v>
      </c>
      <c r="C31" s="27" t="str">
        <f aca="false">'[1]17'!$B$26</f>
        <v>ХЛЕБ</v>
      </c>
      <c r="D31" s="28"/>
      <c r="E31" s="28"/>
      <c r="F31" s="28"/>
      <c r="G31" s="29"/>
      <c r="H31" s="30" t="n">
        <v>50</v>
      </c>
      <c r="I31" s="34" t="n">
        <f aca="false">'[1]17'!$BK$26</f>
        <v>3.25</v>
      </c>
      <c r="J31" s="35" t="n">
        <v>108.6</v>
      </c>
      <c r="K31" s="35" t="n">
        <v>3.96</v>
      </c>
      <c r="L31" s="35" t="n">
        <v>0.72</v>
      </c>
      <c r="M31" s="35" t="n">
        <v>1.38</v>
      </c>
    </row>
    <row r="32" customFormat="false" ht="13.5" hidden="false" customHeight="false" outlineLevel="0" collapsed="false">
      <c r="B32" s="32"/>
      <c r="C32" s="27" t="n">
        <f aca="false">'[3]13'!$B$27</f>
        <v>0</v>
      </c>
      <c r="D32" s="28"/>
      <c r="E32" s="28"/>
      <c r="F32" s="28"/>
      <c r="G32" s="29"/>
      <c r="H32" s="32"/>
      <c r="I32" s="34" t="n">
        <f aca="false">'[3]12'!$BK$27</f>
        <v>0</v>
      </c>
      <c r="J32" s="35"/>
      <c r="K32" s="35"/>
      <c r="L32" s="35"/>
      <c r="M32" s="35"/>
    </row>
    <row r="33" customFormat="false" ht="13.5" hidden="false" customHeight="false" outlineLevel="0" collapsed="false">
      <c r="A33" s="52"/>
      <c r="B33" s="53"/>
      <c r="C33" s="19" t="s">
        <v>32</v>
      </c>
      <c r="D33" s="19"/>
      <c r="E33" s="19"/>
      <c r="F33" s="19"/>
      <c r="G33" s="19"/>
      <c r="H33" s="22" t="n">
        <f aca="false">SUM(H25:H32)</f>
        <v>850</v>
      </c>
      <c r="I33" s="54" t="n">
        <f aca="false">SUM(I25:I32)</f>
        <v>69.3316676</v>
      </c>
      <c r="J33" s="22" t="n">
        <f aca="false">SUM(J24:J32)</f>
        <v>564.6</v>
      </c>
      <c r="K33" s="44" t="n">
        <f aca="false">SUM(K24:K32)</f>
        <v>18.95</v>
      </c>
      <c r="L33" s="44" t="n">
        <f aca="false">SUM(L24:L32)</f>
        <v>16.29</v>
      </c>
      <c r="M33" s="44" t="n">
        <f aca="false">SUM(M24:M32)</f>
        <v>63.81</v>
      </c>
    </row>
    <row r="34" customFormat="false" ht="12.75" hidden="false" customHeight="false" outlineLevel="0" collapsed="false">
      <c r="A34" s="55"/>
      <c r="B34" s="55"/>
      <c r="C34" s="56" t="s">
        <v>33</v>
      </c>
      <c r="D34" s="56"/>
      <c r="E34" s="56"/>
      <c r="F34" s="56"/>
      <c r="G34" s="56"/>
      <c r="H34" s="55"/>
      <c r="I34" s="55"/>
      <c r="J34" s="55"/>
      <c r="K34" s="56" t="s">
        <v>34</v>
      </c>
      <c r="L34" s="56"/>
      <c r="M34" s="55"/>
    </row>
    <row r="35" customFormat="false" ht="12.75" hidden="false" customHeight="false" outlineLevel="0" collapsed="false">
      <c r="A35" s="55"/>
      <c r="B35" s="55"/>
      <c r="C35" s="57"/>
      <c r="D35" s="57"/>
      <c r="E35" s="57"/>
      <c r="F35" s="57"/>
      <c r="G35" s="57"/>
      <c r="H35" s="55"/>
      <c r="I35" s="55"/>
      <c r="J35" s="55"/>
      <c r="K35" s="55"/>
      <c r="L35" s="55"/>
      <c r="M35" s="55"/>
    </row>
  </sheetData>
  <mergeCells count="10">
    <mergeCell ref="C11:G11"/>
    <mergeCell ref="C13:G13"/>
    <mergeCell ref="C16:G16"/>
    <mergeCell ref="C17:G17"/>
    <mergeCell ref="C21:G21"/>
    <mergeCell ref="C27:G27"/>
    <mergeCell ref="C29:G29"/>
    <mergeCell ref="C30:G30"/>
    <mergeCell ref="C33:G33"/>
    <mergeCell ref="C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2026-04-23T10:24:51Z</dcterms:modified>
  <cp:revision>0</cp:revision>
  <dc:subject/>
  <dc:title/>
</cp:coreProperties>
</file>