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<sst xmlns="http://schemas.openxmlformats.org/spreadsheetml/2006/main" count="37" uniqueCount="32">
  <si>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</si>
  <si>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</si>
  <si>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</si>
  <si>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</si>
  <si>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</si>
  <si>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</si>
  <si>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</si>
  <si>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</si>
  <si>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</si>
  <si>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</si>
  <si>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</si>
  <si>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</si>
  <si>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</si>
  <si>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</si>
  <si>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</si>
  <si>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</si>
  <si>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</si>
  <si>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</si>
  <si>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</si>
  <si>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</si>
  <si>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</si>
  <si>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</si>
  <si>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</si>
  <si>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</si>
  <si>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</si>
  <si>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</si>
  <si>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64№2.3.</t>
  </si>
  <si>
    <t xml:space="preserve">77№58</t>
  </si>
  <si>
    <t xml:space="preserve">183№138(1)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</si>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</sst>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>
            <v>23</v>
          </cell>
        </row>
        <row r="21">
          <cell r="B21" t="str">
            <v>САЛАТ ИЗ МОРК С ЗЕЛ ГОРОШКОМ</v>
          </cell>
        </row>
        <row r="21">
          <cell r="BK21">
            <v>16.14202</v>
          </cell>
        </row>
        <row r="22">
          <cell r="B22" t="str">
            <v>БОРЩС КАРТОФЕЛЕМ И КАПУСТОЙ</v>
          </cell>
        </row>
        <row r="22">
          <cell r="BK22">
            <v>10.525105</v>
          </cell>
        </row>
        <row r="23">
          <cell r="B23" t="str">
            <v>ПЛОВ ИЗ КУРИЦЫ</v>
          </cell>
        </row>
        <row r="23">
          <cell r="BK23">
            <v>33.112688</v>
          </cell>
        </row>
        <row r="24">
          <cell r="BK24">
            <v>0</v>
          </cell>
        </row>
        <row r="25">
          <cell r="B25" t="str">
            <v>ЧАЙ</v>
          </cell>
        </row>
        <row r="25">
          <cell r="BK25">
            <v>1.93977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КАША МОЛ,"ДРУЖБА"</v>
          </cell>
        </row>
        <row r="7">
          <cell r="BK7">
            <v>19.4560516</v>
          </cell>
        </row>
        <row r="8">
          <cell r="B8" t="str">
            <v>БАТОН</v>
          </cell>
        </row>
        <row r="8">
          <cell r="BK8">
            <v>3.5238</v>
          </cell>
        </row>
        <row r="9">
          <cell r="B9" t="str">
            <v>КОМПОТ ИЗ СУХОФРУКТОВ</v>
          </cell>
        </row>
        <row r="9">
          <cell r="BK9">
            <v>6.93896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7">
          <cell r="BK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'[1]14'!$B$1</f>
        <v>23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14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 t="s">
        <v>20</v>
      </c>
      <c r="C13" s="19" t="str">
        <f aca="false">'[2]14'!$B$7</f>
        <v>КАША МОЛ,"ДРУЖБА"</v>
      </c>
      <c r="D13" s="19"/>
      <c r="E13" s="19"/>
      <c r="F13" s="19"/>
      <c r="G13" s="19"/>
      <c r="H13" s="20" t="n">
        <v>200</v>
      </c>
      <c r="I13" s="21" t="n">
        <f aca="false">'[2]14'!$BK$7</f>
        <v>19.4560516</v>
      </c>
      <c r="J13" s="22" t="n">
        <v>240</v>
      </c>
      <c r="K13" s="22" t="n">
        <v>6.33</v>
      </c>
      <c r="L13" s="22" t="n">
        <v>8.68</v>
      </c>
      <c r="M13" s="23" t="n">
        <v>33.44</v>
      </c>
    </row>
    <row r="14" customFormat="false" ht="13.5" hidden="false" customHeight="false" outlineLevel="0" collapsed="false">
      <c r="B14" s="24" t="s">
        <v>21</v>
      </c>
      <c r="C14" s="19" t="str">
        <f aca="false">'[2]14'!$B$8</f>
        <v>БАТОН</v>
      </c>
      <c r="D14" s="19"/>
      <c r="E14" s="19"/>
      <c r="F14" s="19"/>
      <c r="G14" s="19"/>
      <c r="H14" s="25" t="n">
        <v>30</v>
      </c>
      <c r="I14" s="26" t="n">
        <f aca="false">'[2]14'!$BK$8</f>
        <v>3.5238</v>
      </c>
      <c r="J14" s="27" t="n">
        <v>85.7</v>
      </c>
      <c r="K14" s="27" t="n">
        <v>2.4</v>
      </c>
      <c r="L14" s="27" t="n">
        <v>0.8</v>
      </c>
      <c r="M14" s="27" t="n">
        <v>16.7</v>
      </c>
    </row>
    <row r="15" customFormat="false" ht="13.5" hidden="false" customHeight="false" outlineLevel="0" collapsed="false">
      <c r="B15" s="28" t="s">
        <v>22</v>
      </c>
      <c r="C15" s="19" t="str">
        <f aca="false">'[2]14'!$B$9</f>
        <v>КОМПОТ ИЗ СУХОФРУКТОВ</v>
      </c>
      <c r="D15" s="19"/>
      <c r="E15" s="19"/>
      <c r="F15" s="19"/>
      <c r="G15" s="19"/>
      <c r="H15" s="25" t="n">
        <v>200</v>
      </c>
      <c r="I15" s="26" t="n">
        <f aca="false">'[2]14'!$BK$9</f>
        <v>6.93896</v>
      </c>
      <c r="J15" s="27" t="n">
        <v>123</v>
      </c>
      <c r="K15" s="27" t="n">
        <v>0.5</v>
      </c>
      <c r="L15" s="27" t="n">
        <v>0.1</v>
      </c>
      <c r="M15" s="27" t="n">
        <v>30.9</v>
      </c>
    </row>
    <row r="16" customFormat="false" ht="13.5" hidden="false" customHeight="false" outlineLevel="0" collapsed="false">
      <c r="B16" s="29"/>
      <c r="C16" s="19" t="s">
        <v>23</v>
      </c>
      <c r="D16" s="19"/>
      <c r="E16" s="19"/>
      <c r="F16" s="19"/>
      <c r="G16" s="19"/>
      <c r="H16" s="25" t="n">
        <f aca="false">SUM(H13:H15)</f>
        <v>430</v>
      </c>
      <c r="I16" s="26" t="n">
        <f aca="false">SUM(I13:I15)</f>
        <v>29.9188116</v>
      </c>
      <c r="J16" s="25" t="n">
        <f aca="false">SUM(J13:J15)</f>
        <v>448.7</v>
      </c>
      <c r="K16" s="25" t="n">
        <f aca="false">SUM(K13:K15)</f>
        <v>9.23</v>
      </c>
      <c r="L16" s="25" t="n">
        <f aca="false">SUM(L13:L15)</f>
        <v>9.58</v>
      </c>
      <c r="M16" s="25" t="n">
        <f aca="false">SUM(M13:M15)</f>
        <v>81.04</v>
      </c>
    </row>
    <row r="17" customFormat="false" ht="16.5" hidden="false" customHeight="false" outlineLevel="0" collapsed="false">
      <c r="B17" s="29"/>
      <c r="C17" s="30" t="s">
        <v>24</v>
      </c>
      <c r="D17" s="30"/>
      <c r="E17" s="30"/>
      <c r="F17" s="30"/>
      <c r="G17" s="30"/>
      <c r="H17" s="25"/>
      <c r="I17" s="26"/>
      <c r="J17" s="25"/>
      <c r="K17" s="25"/>
      <c r="L17" s="25"/>
      <c r="M17" s="25"/>
    </row>
    <row r="18" customFormat="false" ht="13.5" hidden="false" customHeight="false" outlineLevel="0" collapsed="false">
      <c r="B18" s="31" t="str">
        <f aca="false">B13</f>
        <v>91№210</v>
      </c>
      <c r="C18" s="19" t="str">
        <f aca="false">C13</f>
        <v>КАША МОЛ,"ДРУЖБА"</v>
      </c>
      <c r="D18" s="19"/>
      <c r="E18" s="19"/>
      <c r="F18" s="19"/>
      <c r="G18" s="19"/>
      <c r="H18" s="20" t="n">
        <f aca="false">H13</f>
        <v>200</v>
      </c>
      <c r="I18" s="21" t="n">
        <f aca="false">I13</f>
        <v>19.4560516</v>
      </c>
      <c r="J18" s="27" t="n">
        <f aca="false">J13</f>
        <v>240</v>
      </c>
      <c r="K18" s="27" t="n">
        <f aca="false">K13</f>
        <v>6.33</v>
      </c>
      <c r="L18" s="27" t="n">
        <f aca="false">L13</f>
        <v>8.68</v>
      </c>
      <c r="M18" s="32" t="n">
        <f aca="false">M13</f>
        <v>33.44</v>
      </c>
    </row>
    <row r="19" customFormat="false" ht="13.5" hidden="false" customHeight="false" outlineLevel="0" collapsed="false">
      <c r="B19" s="33" t="str">
        <f aca="false">B14</f>
        <v>№8</v>
      </c>
      <c r="C19" s="19" t="str">
        <f aca="false">C14</f>
        <v>БАТОН</v>
      </c>
      <c r="D19" s="19"/>
      <c r="E19" s="19"/>
      <c r="F19" s="19"/>
      <c r="G19" s="19"/>
      <c r="H19" s="25" t="n">
        <f aca="false">H14</f>
        <v>30</v>
      </c>
      <c r="I19" s="26" t="n">
        <f aca="false">I14</f>
        <v>3.5238</v>
      </c>
      <c r="J19" s="27" t="n">
        <f aca="false">J14</f>
        <v>85.7</v>
      </c>
      <c r="K19" s="27" t="n">
        <f aca="false">K14</f>
        <v>2.4</v>
      </c>
      <c r="L19" s="27" t="n">
        <f aca="false">L14</f>
        <v>0.8</v>
      </c>
      <c r="M19" s="27" t="n">
        <f aca="false">M14</f>
        <v>16.7</v>
      </c>
    </row>
    <row r="20" customFormat="false" ht="13.5" hidden="false" customHeight="false" outlineLevel="0" collapsed="false">
      <c r="A20" s="34" t="s">
        <v>25</v>
      </c>
      <c r="B20" s="33" t="str">
        <f aca="false">B15</f>
        <v>207№310</v>
      </c>
      <c r="C20" s="19" t="str">
        <f aca="false">C15</f>
        <v>КОМПОТ ИЗ СУХОФРУКТОВ</v>
      </c>
      <c r="D20" s="19"/>
      <c r="E20" s="19"/>
      <c r="F20" s="19"/>
      <c r="G20" s="19"/>
      <c r="H20" s="25" t="n">
        <f aca="false">H15</f>
        <v>200</v>
      </c>
      <c r="I20" s="26" t="n">
        <f aca="false">I15</f>
        <v>6.93896</v>
      </c>
      <c r="J20" s="27" t="n">
        <f aca="false">J15</f>
        <v>123</v>
      </c>
      <c r="K20" s="27" t="n">
        <f aca="false">K15</f>
        <v>0.5</v>
      </c>
      <c r="L20" s="27" t="n">
        <f aca="false">L15</f>
        <v>0.1</v>
      </c>
      <c r="M20" s="27" t="n">
        <f aca="false">M15</f>
        <v>30.9</v>
      </c>
    </row>
    <row r="21" customFormat="false" ht="13.5" hidden="false" customHeight="false" outlineLevel="0" collapsed="false">
      <c r="B21" s="29"/>
      <c r="C21" s="35" t="s">
        <v>23</v>
      </c>
      <c r="D21" s="35"/>
      <c r="E21" s="35"/>
      <c r="F21" s="35"/>
      <c r="G21" s="35"/>
      <c r="H21" s="26" t="n">
        <f aca="false">SUM(H18:H20)</f>
        <v>430</v>
      </c>
      <c r="I21" s="36" t="n">
        <f aca="false">SUM(I18:I20)</f>
        <v>29.9188116</v>
      </c>
      <c r="J21" s="27" t="n">
        <f aca="false">J16</f>
        <v>448.7</v>
      </c>
      <c r="K21" s="27" t="n">
        <f aca="false">K16</f>
        <v>9.23</v>
      </c>
      <c r="L21" s="27" t="n">
        <f aca="false">L16</f>
        <v>9.58</v>
      </c>
      <c r="M21" s="27" t="n">
        <f aca="false">M16</f>
        <v>81.04</v>
      </c>
    </row>
    <row r="22" customFormat="false" ht="13.5" hidden="false" customHeight="false" outlineLevel="0" collapsed="false">
      <c r="B22" s="29"/>
      <c r="C22" s="35"/>
      <c r="D22" s="35"/>
      <c r="E22" s="35"/>
      <c r="F22" s="35"/>
      <c r="G22" s="35"/>
      <c r="H22" s="37"/>
      <c r="I22" s="37"/>
      <c r="J22" s="37"/>
      <c r="K22" s="37"/>
      <c r="L22" s="37"/>
      <c r="M22" s="37"/>
    </row>
    <row r="23" customFormat="false" ht="16.5" hidden="false" customHeight="false" outlineLevel="0" collapsed="false">
      <c r="B23" s="29"/>
      <c r="C23" s="30" t="s">
        <v>24</v>
      </c>
      <c r="D23" s="30"/>
      <c r="E23" s="30"/>
      <c r="F23" s="30"/>
      <c r="G23" s="30"/>
      <c r="H23" s="20"/>
      <c r="I23" s="21"/>
      <c r="J23" s="38"/>
      <c r="K23" s="38"/>
      <c r="L23" s="38"/>
      <c r="M23" s="39"/>
    </row>
    <row r="24" customFormat="false" ht="13.5" hidden="false" customHeight="false" outlineLevel="0" collapsed="false">
      <c r="B24" s="18" t="s">
        <v>26</v>
      </c>
      <c r="C24" s="19" t="str">
        <f aca="false">'[1]14'!$B$21</f>
        <v>САЛАТ ИЗ МОРК С ЗЕЛ ГОРОШКОМ</v>
      </c>
      <c r="D24" s="19"/>
      <c r="E24" s="19"/>
      <c r="F24" s="19"/>
      <c r="G24" s="19"/>
      <c r="H24" s="25" t="n">
        <v>100</v>
      </c>
      <c r="I24" s="40" t="n">
        <f aca="false">'[1]14'!$BK$21</f>
        <v>16.14202</v>
      </c>
      <c r="J24" s="22" t="n">
        <v>116</v>
      </c>
      <c r="K24" s="22" t="n">
        <v>1.8</v>
      </c>
      <c r="L24" s="22" t="n">
        <v>8.9</v>
      </c>
      <c r="M24" s="23" t="n">
        <v>5.7</v>
      </c>
    </row>
    <row r="25" customFormat="false" ht="13.5" hidden="false" customHeight="false" outlineLevel="0" collapsed="false">
      <c r="B25" s="28" t="s">
        <v>27</v>
      </c>
      <c r="C25" s="19" t="str">
        <f aca="false">'[1]14'!$B$22</f>
        <v>БОРЩС КАРТОФЕЛЕМ И КАПУСТОЙ</v>
      </c>
      <c r="D25" s="19"/>
      <c r="E25" s="19"/>
      <c r="F25" s="19"/>
      <c r="G25" s="19"/>
      <c r="H25" s="25" t="n">
        <v>250</v>
      </c>
      <c r="I25" s="26" t="n">
        <f aca="false">'[1]14'!$BK$22</f>
        <v>10.525105</v>
      </c>
      <c r="J25" s="27" t="n">
        <v>111</v>
      </c>
      <c r="K25" s="27" t="n">
        <v>2</v>
      </c>
      <c r="L25" s="27" t="n">
        <v>5.4</v>
      </c>
      <c r="M25" s="27" t="n">
        <v>12.8</v>
      </c>
    </row>
    <row r="26" customFormat="false" ht="13.5" hidden="false" customHeight="false" outlineLevel="0" collapsed="false">
      <c r="B26" s="28" t="s">
        <v>28</v>
      </c>
      <c r="C26" s="41" t="str">
        <f aca="false">'[1]14'!$B$23</f>
        <v>ПЛОВ ИЗ КУРИЦЫ</v>
      </c>
      <c r="D26" s="42"/>
      <c r="E26" s="42"/>
      <c r="F26" s="42"/>
      <c r="G26" s="43"/>
      <c r="H26" s="25" t="n">
        <v>200</v>
      </c>
      <c r="I26" s="26" t="n">
        <f aca="false">'[1]14'!$BK$23</f>
        <v>33.112688</v>
      </c>
      <c r="J26" s="27" t="n">
        <v>417</v>
      </c>
      <c r="K26" s="27" t="n">
        <v>18.2</v>
      </c>
      <c r="L26" s="27" t="n">
        <v>23.2</v>
      </c>
      <c r="M26" s="27" t="n">
        <v>32.2</v>
      </c>
    </row>
    <row r="27" customFormat="false" ht="13.5" hidden="false" customHeight="false" outlineLevel="0" collapsed="false">
      <c r="B27" s="28"/>
      <c r="C27" s="19" t="n">
        <f aca="false">'[1]14'!$B$24</f>
        <v>0</v>
      </c>
      <c r="D27" s="19"/>
      <c r="E27" s="19"/>
      <c r="F27" s="19"/>
      <c r="G27" s="19"/>
      <c r="H27" s="25"/>
      <c r="I27" s="26" t="n">
        <f aca="false">'[1]14'!$BK$24</f>
        <v>0</v>
      </c>
      <c r="J27" s="27"/>
      <c r="K27" s="27"/>
      <c r="L27" s="27"/>
      <c r="M27" s="27"/>
    </row>
    <row r="28" customFormat="false" ht="13.5" hidden="false" customHeight="false" outlineLevel="0" collapsed="false">
      <c r="B28" s="24" t="n">
        <v>300</v>
      </c>
      <c r="C28" s="19" t="str">
        <f aca="false">'[1]14'!$B$25</f>
        <v>ЧАЙ</v>
      </c>
      <c r="D28" s="19"/>
      <c r="E28" s="19"/>
      <c r="F28" s="19"/>
      <c r="G28" s="19"/>
      <c r="H28" s="25" t="n">
        <v>200</v>
      </c>
      <c r="I28" s="26" t="n">
        <f aca="false">'[1]14'!$BK$25</f>
        <v>1.93977</v>
      </c>
      <c r="J28" s="27" t="n">
        <v>36</v>
      </c>
      <c r="K28" s="27" t="n">
        <v>0.2</v>
      </c>
      <c r="L28" s="27"/>
      <c r="M28" s="27" t="n">
        <v>9.1</v>
      </c>
    </row>
    <row r="29" customFormat="false" ht="13.5" hidden="false" customHeight="false" outlineLevel="0" collapsed="false">
      <c r="B29" s="28" t="s">
        <v>29</v>
      </c>
      <c r="C29" s="41" t="str">
        <f aca="false">'[1]14'!$B$26</f>
        <v>ХЛЕБ</v>
      </c>
      <c r="D29" s="42"/>
      <c r="E29" s="42"/>
      <c r="F29" s="42"/>
      <c r="G29" s="43"/>
      <c r="H29" s="25" t="n">
        <v>50</v>
      </c>
      <c r="I29" s="26" t="n">
        <f aca="false">'[1]14'!$BK$26</f>
        <v>3.25</v>
      </c>
      <c r="J29" s="27" t="n">
        <v>108.6</v>
      </c>
      <c r="K29" s="27" t="n">
        <v>3.96</v>
      </c>
      <c r="L29" s="27" t="n">
        <v>0.72</v>
      </c>
      <c r="M29" s="27" t="n">
        <v>1.38</v>
      </c>
    </row>
    <row r="30" customFormat="false" ht="13.5" hidden="false" customHeight="false" outlineLevel="0" collapsed="false">
      <c r="A30" s="44"/>
      <c r="B30" s="31"/>
      <c r="C30" s="41" t="n">
        <f aca="false">'[3]8'!$B$27</f>
        <v>0</v>
      </c>
      <c r="D30" s="42"/>
      <c r="E30" s="42"/>
      <c r="F30" s="42"/>
      <c r="G30" s="43"/>
      <c r="H30" s="31" t="n">
        <v>30</v>
      </c>
      <c r="I30" s="40" t="n">
        <f aca="false">'[3]14'!$BK$27</f>
        <v>0</v>
      </c>
      <c r="J30" s="22"/>
      <c r="K30" s="22"/>
      <c r="L30" s="22"/>
      <c r="M30" s="22"/>
    </row>
    <row r="31" customFormat="false" ht="13.5" hidden="false" customHeight="false" outlineLevel="0" collapsed="false">
      <c r="A31" s="44"/>
      <c r="B31" s="45"/>
      <c r="C31" s="46" t="n">
        <f aca="false">'[3]6'!$B$28</f>
        <v>0</v>
      </c>
      <c r="D31" s="46"/>
      <c r="E31" s="46"/>
      <c r="F31" s="46"/>
      <c r="G31" s="46"/>
      <c r="H31" s="47" t="n">
        <f aca="false">SUM(H23:H30)</f>
        <v>830</v>
      </c>
      <c r="I31" s="48" t="n">
        <f aca="false">SUM(I23:I30)</f>
        <v>64.969583</v>
      </c>
      <c r="J31" s="47" t="n">
        <f aca="false">SUM(J22:J30)</f>
        <v>788.6</v>
      </c>
      <c r="K31" s="37" t="n">
        <f aca="false">SUM(K22:K30)</f>
        <v>26.16</v>
      </c>
      <c r="L31" s="37" t="n">
        <f aca="false">SUM(L22:L30)</f>
        <v>38.22</v>
      </c>
      <c r="M31" s="37" t="n">
        <f aca="false">SUM(M22:M30)</f>
        <v>61.18</v>
      </c>
    </row>
    <row r="32" customFormat="false" ht="12.75" hidden="false" customHeight="false" outlineLevel="0" collapsed="false">
      <c r="A32" s="49"/>
      <c r="B32" s="49"/>
      <c r="C32" s="50"/>
      <c r="D32" s="50"/>
      <c r="E32" s="50"/>
      <c r="F32" s="50"/>
      <c r="G32" s="50"/>
      <c r="H32" s="51"/>
      <c r="I32" s="52"/>
      <c r="J32" s="51"/>
      <c r="K32" s="49"/>
      <c r="L32" s="49"/>
      <c r="M32" s="49"/>
    </row>
    <row r="33" customFormat="false" ht="12.75" hidden="false" customHeight="false" outlineLevel="0" collapsed="false">
      <c r="A33" s="49"/>
      <c r="B33" s="49"/>
      <c r="C33" s="49"/>
      <c r="D33" s="50" t="s">
        <v>30</v>
      </c>
      <c r="E33" s="50"/>
      <c r="F33" s="50"/>
      <c r="G33" s="50"/>
      <c r="H33" s="50"/>
      <c r="I33" s="49"/>
      <c r="J33" s="49"/>
      <c r="K33" s="50" t="s">
        <v>31</v>
      </c>
      <c r="L33" s="50"/>
      <c r="M33" s="49"/>
    </row>
    <row r="34" customFormat="false" ht="12.75" hidden="false" customHeight="false" outlineLevel="0" collapsed="false">
      <c r="A34" s="49"/>
      <c r="B34" s="49"/>
      <c r="C34" s="50"/>
      <c r="D34" s="50"/>
      <c r="E34" s="50"/>
      <c r="F34" s="50"/>
      <c r="G34" s="50"/>
      <c r="H34" s="49"/>
      <c r="I34" s="49"/>
      <c r="J34" s="49"/>
      <c r="K34" s="50"/>
      <c r="L34" s="50"/>
      <c r="M34" s="49"/>
    </row>
  </sheetData>
  <mergeCells count="17">
    <mergeCell ref="C11:G11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7:G27"/>
    <mergeCell ref="C28:G28"/>
    <mergeCell ref="C31:G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2026-04-21T15:12:58Z</dcterms:modified>
  <cp:revision>0</cp:revision>
  <dc:subject/>
  <dc:title/>
</cp:coreProperties>
</file>