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3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1 апрел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<sst xmlns="http://schemas.openxmlformats.org/spreadsheetml/2006/main" count="41" uniqueCount="33">
  <si>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</si>
  <si>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</si>
  <si>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</si>
  <si>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</si>
  <si>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</si>
  <si>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</si>
  <si>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</si>
  <si>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</si>
  <si>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</si>
  <si>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</si>
  <si>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</si>
  <si>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</si>
  <si>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</si>
  <si>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</si>
  <si>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</si>
  <si>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</si>
  <si>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</si>
  <si>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</si>
  <si>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</si>
  <si>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</si>
  <si>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</si>
  <si>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221№324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</si>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</sst>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B21" t="str">
            <v>САЛАТ "ЗДОРОВЬЕ"</v>
          </cell>
        </row>
        <row r="21">
          <cell r="BK21">
            <v>9.006549</v>
          </cell>
        </row>
        <row r="22">
          <cell r="B22" t="str">
            <v>РАССОЛЬНИК ПО ЛЕНИНГРАДСКИ</v>
          </cell>
        </row>
        <row r="22">
          <cell r="BK22">
            <v>5.708625</v>
          </cell>
        </row>
        <row r="23">
          <cell r="B23" t="str">
            <v>БИТОЧКИ ИЗ РЫБЫ</v>
          </cell>
        </row>
        <row r="23">
          <cell r="BK23">
            <v>40.295594</v>
          </cell>
        </row>
        <row r="24">
          <cell r="B24" t="str">
            <v>КАРТОФЕЛЬНОЕ ПЮРЕ</v>
          </cell>
        </row>
        <row r="24">
          <cell r="BK24">
            <v>11.36685</v>
          </cell>
        </row>
        <row r="25">
          <cell r="B25" t="str">
            <v>КИСЕЛЬ</v>
          </cell>
        </row>
        <row r="25">
          <cell r="BK25">
            <v>4.36236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21</v>
          </cell>
        </row>
        <row r="7">
          <cell r="B7" t="str">
            <v>КАША РИСОВАЯ МОЛОЧНАЯ</v>
          </cell>
        </row>
        <row r="7">
          <cell r="BK7">
            <v>20.4056092</v>
          </cell>
        </row>
        <row r="8">
          <cell r="B8" t="str">
            <v>БАТОН  </v>
          </cell>
        </row>
        <row r="8">
          <cell r="BK8">
            <v>3.5142</v>
          </cell>
        </row>
        <row r="9">
          <cell r="B9" t="str">
            <v>ЧАЙ</v>
          </cell>
        </row>
        <row r="9">
          <cell r="BK9">
            <v>3.14862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BK2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P11" activeCellId="0" sqref="P1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E4" s="1"/>
      <c r="F4" s="2"/>
      <c r="G4" s="3"/>
      <c r="I4" s="4" t="s">
        <v>0</v>
      </c>
      <c r="J4" s="4"/>
      <c r="K4" s="4"/>
      <c r="L4" s="4"/>
      <c r="M4" s="4"/>
    </row>
    <row r="5" customFormat="false" ht="12.75" hidden="false" customHeight="false" outlineLevel="0" collapsed="false">
      <c r="I5" s="5" t="s">
        <v>1</v>
      </c>
      <c r="J5" s="5"/>
      <c r="K5" s="5"/>
      <c r="L5" s="5" t="s">
        <v>2</v>
      </c>
      <c r="M5" s="5"/>
    </row>
    <row r="6" customFormat="false" ht="15.75" hidden="false" customHeight="false" outlineLevel="0" collapsed="false">
      <c r="C6" s="6"/>
      <c r="D6" s="6"/>
      <c r="E6" s="4"/>
      <c r="F6" s="6"/>
      <c r="G6" s="4"/>
      <c r="H6" s="7"/>
    </row>
    <row r="7" customFormat="false" ht="18" hidden="false" customHeight="false" outlineLevel="0" collapsed="false">
      <c r="E7" s="1" t="s">
        <v>3</v>
      </c>
      <c r="F7" s="2"/>
      <c r="G7" s="3"/>
      <c r="K7" s="8" t="n">
        <f aca="false">'[2]12'!$B$1</f>
        <v>21</v>
      </c>
      <c r="L7" s="9" t="s">
        <v>4</v>
      </c>
      <c r="M7" s="4" t="s">
        <v>5</v>
      </c>
    </row>
    <row r="9" customFormat="false" ht="15.75" hidden="false" customHeight="false" outlineLevel="0" collapsed="false">
      <c r="D9" s="6" t="s">
        <v>6</v>
      </c>
      <c r="E9" s="4"/>
      <c r="F9" s="6"/>
      <c r="G9" s="4"/>
    </row>
    <row r="10" customFormat="false" ht="18.75" hidden="false" customHeight="false" outlineLevel="0" collapsed="false">
      <c r="A10" s="0" t="n">
        <v>12</v>
      </c>
      <c r="C10" s="1"/>
      <c r="D10" s="1"/>
      <c r="E10" s="1"/>
    </row>
    <row r="11" customFormat="false" ht="12.75" hidden="false" customHeight="false" outlineLevel="0" collapsed="false">
      <c r="A11" s="10" t="s">
        <v>7</v>
      </c>
      <c r="B11" s="10" t="s">
        <v>8</v>
      </c>
      <c r="C11" s="11" t="s">
        <v>9</v>
      </c>
      <c r="D11" s="11"/>
      <c r="E11" s="11"/>
      <c r="F11" s="11"/>
      <c r="G11" s="11"/>
      <c r="H11" s="10" t="s">
        <v>10</v>
      </c>
      <c r="I11" s="11" t="s">
        <v>11</v>
      </c>
      <c r="J11" s="10" t="s">
        <v>12</v>
      </c>
      <c r="K11" s="11" t="s">
        <v>13</v>
      </c>
      <c r="L11" s="11" t="s">
        <v>14</v>
      </c>
      <c r="M11" s="10" t="s">
        <v>15</v>
      </c>
    </row>
    <row r="12" customFormat="false" ht="13.5" hidden="false" customHeight="false" outlineLevel="0" collapsed="false">
      <c r="A12" s="12"/>
      <c r="B12" s="12"/>
      <c r="C12" s="13"/>
      <c r="D12" s="14"/>
      <c r="E12" s="14"/>
      <c r="F12" s="14"/>
      <c r="G12" s="15"/>
      <c r="H12" s="16" t="s">
        <v>16</v>
      </c>
      <c r="I12" s="17"/>
      <c r="J12" s="17" t="s">
        <v>17</v>
      </c>
      <c r="K12" s="17"/>
      <c r="L12" s="17"/>
      <c r="M12" s="16" t="s">
        <v>18</v>
      </c>
    </row>
    <row r="13" customFormat="false" ht="13.5" hidden="false" customHeight="false" outlineLevel="0" collapsed="false">
      <c r="A13" s="4" t="s">
        <v>19</v>
      </c>
      <c r="B13" s="18"/>
      <c r="C13" s="19" t="s">
        <v>20</v>
      </c>
      <c r="D13" s="19"/>
      <c r="E13" s="19"/>
      <c r="F13" s="19"/>
      <c r="G13" s="19"/>
      <c r="H13" s="20"/>
      <c r="I13" s="21"/>
      <c r="J13" s="22"/>
      <c r="K13" s="22"/>
      <c r="L13" s="22"/>
      <c r="M13" s="22"/>
    </row>
    <row r="14" customFormat="false" ht="13.5" hidden="false" customHeight="false" outlineLevel="0" collapsed="false">
      <c r="B14" s="23" t="n">
        <v>93</v>
      </c>
      <c r="C14" s="24" t="str">
        <f aca="false">'[2]12'!$B$7</f>
        <v>КАША РИСОВАЯ МОЛОЧНАЯ</v>
      </c>
      <c r="D14" s="24"/>
      <c r="E14" s="24"/>
      <c r="F14" s="24"/>
      <c r="G14" s="24"/>
      <c r="H14" s="20" t="n">
        <v>200</v>
      </c>
      <c r="I14" s="21" t="n">
        <f aca="false">'[2]12'!$BK$7</f>
        <v>20.4056092</v>
      </c>
      <c r="J14" s="25" t="n">
        <v>147.6</v>
      </c>
      <c r="K14" s="25" t="n">
        <v>6.05</v>
      </c>
      <c r="L14" s="25" t="n">
        <v>5.6</v>
      </c>
      <c r="M14" s="25" t="n">
        <v>18.25</v>
      </c>
    </row>
    <row r="15" customFormat="false" ht="13.5" hidden="false" customHeight="false" outlineLevel="0" collapsed="false">
      <c r="B15" s="26" t="s">
        <v>21</v>
      </c>
      <c r="C15" s="24" t="str">
        <f aca="false">'[2]12'!$B$8</f>
        <v>БАТОН  </v>
      </c>
      <c r="D15" s="24"/>
      <c r="E15" s="24"/>
      <c r="F15" s="24"/>
      <c r="G15" s="24"/>
      <c r="H15" s="27" t="n">
        <v>200</v>
      </c>
      <c r="I15" s="28" t="n">
        <f aca="false">'[2]12'!$BK$8</f>
        <v>3.5142</v>
      </c>
      <c r="J15" s="29" t="n">
        <v>76</v>
      </c>
      <c r="K15" s="29" t="n">
        <v>0</v>
      </c>
      <c r="L15" s="29" t="n">
        <v>0</v>
      </c>
      <c r="M15" s="29" t="n">
        <v>20</v>
      </c>
    </row>
    <row r="16" customFormat="false" ht="13.5" hidden="false" customHeight="false" outlineLevel="0" collapsed="false">
      <c r="B16" s="30" t="s">
        <v>22</v>
      </c>
      <c r="C16" s="24" t="str">
        <f aca="false">'[2]12'!$B$9</f>
        <v>ЧАЙ</v>
      </c>
      <c r="D16" s="24"/>
      <c r="E16" s="24"/>
      <c r="F16" s="24"/>
      <c r="G16" s="24"/>
      <c r="H16" s="27" t="n">
        <v>30</v>
      </c>
      <c r="I16" s="28" t="n">
        <f aca="false">'[2]12'!$BK$9</f>
        <v>3.14862</v>
      </c>
      <c r="J16" s="29" t="n">
        <v>85.7</v>
      </c>
      <c r="K16" s="29" t="n">
        <v>2.4</v>
      </c>
      <c r="L16" s="29" t="n">
        <v>0.8</v>
      </c>
      <c r="M16" s="29" t="n">
        <v>16.7</v>
      </c>
    </row>
    <row r="17" customFormat="false" ht="13.5" hidden="false" customHeight="false" outlineLevel="0" collapsed="false">
      <c r="B17" s="30"/>
      <c r="C17" s="24" t="s">
        <v>23</v>
      </c>
      <c r="D17" s="24"/>
      <c r="E17" s="24"/>
      <c r="F17" s="24"/>
      <c r="G17" s="24"/>
      <c r="H17" s="27" t="n">
        <f aca="false">SUM(H14:H16)</f>
        <v>430</v>
      </c>
      <c r="I17" s="28" t="n">
        <f aca="false">SUM(I14:I16)</f>
        <v>27.0684292</v>
      </c>
      <c r="J17" s="27" t="n">
        <f aca="false">SUM(J14:J16)</f>
        <v>309.3</v>
      </c>
      <c r="K17" s="27" t="n">
        <f aca="false">SUM(K14:K16)</f>
        <v>8.45</v>
      </c>
      <c r="L17" s="27" t="n">
        <f aca="false">SUM(L14:L16)</f>
        <v>6.4</v>
      </c>
      <c r="M17" s="27" t="n">
        <f aca="false">SUM(M14:M16)</f>
        <v>54.95</v>
      </c>
    </row>
    <row r="18" customFormat="false" ht="16.5" hidden="false" customHeight="false" outlineLevel="0" collapsed="false">
      <c r="B18" s="30"/>
      <c r="C18" s="31" t="s">
        <v>24</v>
      </c>
      <c r="D18" s="31"/>
      <c r="E18" s="31"/>
      <c r="F18" s="31"/>
      <c r="G18" s="31"/>
      <c r="H18" s="27"/>
      <c r="I18" s="28"/>
      <c r="J18" s="27"/>
      <c r="K18" s="27"/>
      <c r="L18" s="27"/>
      <c r="M18" s="27"/>
    </row>
    <row r="19" customFormat="false" ht="13.5" hidden="false" customHeight="false" outlineLevel="0" collapsed="false">
      <c r="B19" s="23" t="n">
        <f aca="false">B14</f>
        <v>93</v>
      </c>
      <c r="C19" s="24" t="str">
        <f aca="false">C14</f>
        <v>КАША РИСОВАЯ МОЛОЧНАЯ</v>
      </c>
      <c r="D19" s="24"/>
      <c r="E19" s="24"/>
      <c r="F19" s="24"/>
      <c r="G19" s="24"/>
      <c r="H19" s="20" t="n">
        <f aca="false">H14</f>
        <v>200</v>
      </c>
      <c r="I19" s="21" t="n">
        <f aca="false">I14</f>
        <v>20.4056092</v>
      </c>
      <c r="J19" s="29" t="n">
        <f aca="false">J14</f>
        <v>147.6</v>
      </c>
      <c r="K19" s="29" t="n">
        <f aca="false">K14</f>
        <v>6.05</v>
      </c>
      <c r="L19" s="29" t="n">
        <f aca="false">L14</f>
        <v>5.6</v>
      </c>
      <c r="M19" s="32" t="n">
        <f aca="false">M14</f>
        <v>18.25</v>
      </c>
    </row>
    <row r="20" customFormat="false" ht="13.5" hidden="false" customHeight="false" outlineLevel="0" collapsed="false">
      <c r="B20" s="26" t="str">
        <f aca="false">B15</f>
        <v>221№324</v>
      </c>
      <c r="C20" s="24" t="str">
        <f aca="false">C15</f>
        <v>БАТОН  </v>
      </c>
      <c r="D20" s="24"/>
      <c r="E20" s="24"/>
      <c r="F20" s="24"/>
      <c r="G20" s="24"/>
      <c r="H20" s="27" t="n">
        <f aca="false">H15</f>
        <v>200</v>
      </c>
      <c r="I20" s="28" t="n">
        <f aca="false">I15</f>
        <v>3.5142</v>
      </c>
      <c r="J20" s="29" t="n">
        <f aca="false">J15</f>
        <v>76</v>
      </c>
      <c r="K20" s="29" t="n">
        <f aca="false">K15</f>
        <v>0</v>
      </c>
      <c r="L20" s="29" t="n">
        <f aca="false">L15</f>
        <v>0</v>
      </c>
      <c r="M20" s="29" t="n">
        <f aca="false">M15</f>
        <v>20</v>
      </c>
    </row>
    <row r="21" customFormat="false" ht="13.5" hidden="false" customHeight="false" outlineLevel="0" collapsed="false">
      <c r="B21" s="26" t="str">
        <f aca="false">B16</f>
        <v>№8</v>
      </c>
      <c r="C21" s="24" t="str">
        <f aca="false">C16</f>
        <v>ЧАЙ</v>
      </c>
      <c r="D21" s="24"/>
      <c r="E21" s="24"/>
      <c r="F21" s="24"/>
      <c r="G21" s="24"/>
      <c r="H21" s="27" t="n">
        <f aca="false">H16</f>
        <v>30</v>
      </c>
      <c r="I21" s="28" t="n">
        <f aca="false">I16</f>
        <v>3.14862</v>
      </c>
      <c r="J21" s="29" t="n">
        <f aca="false">J16</f>
        <v>85.7</v>
      </c>
      <c r="K21" s="29" t="n">
        <f aca="false">K16</f>
        <v>2.4</v>
      </c>
      <c r="L21" s="29" t="n">
        <f aca="false">L16</f>
        <v>0.8</v>
      </c>
      <c r="M21" s="29" t="n">
        <f aca="false">M16</f>
        <v>16.7</v>
      </c>
    </row>
    <row r="22" customFormat="false" ht="13.5" hidden="false" customHeight="false" outlineLevel="0" collapsed="false">
      <c r="B22" s="30"/>
      <c r="C22" s="19" t="s">
        <v>23</v>
      </c>
      <c r="D22" s="19"/>
      <c r="E22" s="19"/>
      <c r="F22" s="19"/>
      <c r="G22" s="19"/>
      <c r="H22" s="33" t="n">
        <f aca="false">SUM(H19:H21)</f>
        <v>430</v>
      </c>
      <c r="I22" s="34" t="n">
        <f aca="false">SUM(I19:I21)</f>
        <v>27.0684292</v>
      </c>
      <c r="J22" s="33" t="n">
        <f aca="false">SUM(J19:J21)</f>
        <v>309.3</v>
      </c>
      <c r="K22" s="33" t="n">
        <f aca="false">SUM(K19:K21)</f>
        <v>8.45</v>
      </c>
      <c r="L22" s="33" t="n">
        <f aca="false">SUM(L19:L21)</f>
        <v>6.4</v>
      </c>
      <c r="M22" s="33" t="n">
        <f aca="false">SUM(M19:M21)</f>
        <v>54.95</v>
      </c>
    </row>
    <row r="23" customFormat="false" ht="13.5" hidden="false" customHeight="false" outlineLevel="0" collapsed="false">
      <c r="A23" s="35" t="s">
        <v>25</v>
      </c>
      <c r="B23" s="36"/>
      <c r="C23" s="19"/>
      <c r="D23" s="19"/>
      <c r="E23" s="19"/>
      <c r="F23" s="19"/>
      <c r="G23" s="19"/>
      <c r="H23" s="36"/>
      <c r="I23" s="36"/>
      <c r="J23" s="36"/>
      <c r="K23" s="36"/>
      <c r="L23" s="36"/>
      <c r="M23" s="36"/>
    </row>
    <row r="24" customFormat="false" ht="16.5" hidden="false" customHeight="false" outlineLevel="0" collapsed="false">
      <c r="B24" s="30"/>
      <c r="C24" s="31" t="s">
        <v>24</v>
      </c>
      <c r="D24" s="31"/>
      <c r="E24" s="31"/>
      <c r="F24" s="31"/>
      <c r="G24" s="31"/>
      <c r="H24" s="20"/>
      <c r="I24" s="21"/>
      <c r="J24" s="37"/>
      <c r="K24" s="37"/>
      <c r="L24" s="37"/>
      <c r="M24" s="38"/>
    </row>
    <row r="25" customFormat="false" ht="13.5" hidden="false" customHeight="false" outlineLevel="0" collapsed="false">
      <c r="B25" s="39" t="s">
        <v>26</v>
      </c>
      <c r="C25" s="24" t="str">
        <f aca="false">'[1]12'!$B$21</f>
        <v>САЛАТ "ЗДОРОВЬЕ"</v>
      </c>
      <c r="D25" s="24"/>
      <c r="E25" s="24"/>
      <c r="F25" s="24"/>
      <c r="G25" s="24"/>
      <c r="H25" s="27" t="n">
        <v>50</v>
      </c>
      <c r="I25" s="40" t="n">
        <f aca="false">'[1]12'!$BK$21</f>
        <v>9.006549</v>
      </c>
      <c r="J25" s="25" t="n">
        <v>87</v>
      </c>
      <c r="K25" s="25" t="n">
        <v>1.7</v>
      </c>
      <c r="L25" s="25" t="n">
        <v>4.5</v>
      </c>
      <c r="M25" s="25" t="n">
        <v>8.6</v>
      </c>
    </row>
    <row r="26" customFormat="false" ht="13.5" hidden="false" customHeight="false" outlineLevel="0" collapsed="false">
      <c r="B26" s="41" t="s">
        <v>27</v>
      </c>
      <c r="C26" s="24" t="str">
        <f aca="false">'[1]12'!$B$22</f>
        <v>РАССОЛЬНИК ПО ЛЕНИНГРАДСКИ</v>
      </c>
      <c r="D26" s="24"/>
      <c r="E26" s="24"/>
      <c r="F26" s="24"/>
      <c r="G26" s="24"/>
      <c r="H26" s="27" t="n">
        <v>250</v>
      </c>
      <c r="I26" s="28" t="n">
        <f aca="false">'[1]12'!$BK$22</f>
        <v>5.708625</v>
      </c>
      <c r="J26" s="29" t="n">
        <v>123</v>
      </c>
      <c r="K26" s="29" t="n">
        <v>2.4</v>
      </c>
      <c r="L26" s="29" t="n">
        <v>5</v>
      </c>
      <c r="M26" s="29" t="n">
        <v>15.7</v>
      </c>
    </row>
    <row r="27" customFormat="false" ht="13.5" hidden="false" customHeight="false" outlineLevel="0" collapsed="false">
      <c r="B27" s="41" t="s">
        <v>28</v>
      </c>
      <c r="C27" s="42" t="str">
        <f aca="false">'[1]12'!$B$23</f>
        <v>БИТОЧКИ ИЗ РЫБЫ</v>
      </c>
      <c r="D27" s="43"/>
      <c r="E27" s="43"/>
      <c r="F27" s="43"/>
      <c r="G27" s="44"/>
      <c r="H27" s="27" t="n">
        <v>120</v>
      </c>
      <c r="I27" s="28" t="n">
        <f aca="false">'[1]12'!$BK$23</f>
        <v>40.295594</v>
      </c>
      <c r="J27" s="29" t="n">
        <v>311</v>
      </c>
      <c r="K27" s="29" t="n">
        <v>28.8</v>
      </c>
      <c r="L27" s="29" t="n">
        <v>14</v>
      </c>
      <c r="M27" s="32" t="n">
        <v>16.6</v>
      </c>
    </row>
    <row r="28" customFormat="false" ht="13.5" hidden="false" customHeight="false" outlineLevel="0" collapsed="false">
      <c r="B28" s="41" t="s">
        <v>29</v>
      </c>
      <c r="C28" s="24" t="str">
        <f aca="false">'[1]12'!$B$24</f>
        <v>КАРТОФЕЛЬНОЕ ПЮРЕ</v>
      </c>
      <c r="D28" s="24"/>
      <c r="E28" s="24"/>
      <c r="F28" s="24"/>
      <c r="G28" s="24"/>
      <c r="H28" s="27" t="n">
        <v>180</v>
      </c>
      <c r="I28" s="28" t="n">
        <f aca="false">'[1]12'!$BK$24</f>
        <v>11.36685</v>
      </c>
      <c r="J28" s="29" t="n">
        <v>168</v>
      </c>
      <c r="K28" s="29" t="n">
        <v>3.69</v>
      </c>
      <c r="L28" s="29" t="n">
        <v>5.67</v>
      </c>
      <c r="M28" s="29" t="n">
        <v>24.03</v>
      </c>
    </row>
    <row r="29" customFormat="false" ht="13.5" hidden="false" customHeight="false" outlineLevel="0" collapsed="false">
      <c r="B29" s="41" t="s">
        <v>21</v>
      </c>
      <c r="C29" s="24" t="str">
        <f aca="false">'[1]12'!$B$25</f>
        <v>КИСЕЛЬ</v>
      </c>
      <c r="D29" s="24"/>
      <c r="E29" s="24"/>
      <c r="F29" s="24"/>
      <c r="G29" s="24"/>
      <c r="H29" s="27" t="n">
        <v>200</v>
      </c>
      <c r="I29" s="28" t="n">
        <f aca="false">'[1]12'!$BK$25</f>
        <v>4.36236</v>
      </c>
      <c r="J29" s="29" t="n">
        <v>76</v>
      </c>
      <c r="K29" s="29" t="n">
        <v>0</v>
      </c>
      <c r="L29" s="29" t="n">
        <v>0</v>
      </c>
      <c r="M29" s="29" t="n">
        <v>20</v>
      </c>
    </row>
    <row r="30" customFormat="false" ht="13.5" hidden="false" customHeight="false" outlineLevel="0" collapsed="false">
      <c r="B30" s="41" t="s">
        <v>30</v>
      </c>
      <c r="C30" s="42" t="str">
        <f aca="false">'[1]12'!$B$26</f>
        <v>ХЛЕБ</v>
      </c>
      <c r="D30" s="43"/>
      <c r="E30" s="43"/>
      <c r="F30" s="43"/>
      <c r="G30" s="44"/>
      <c r="H30" s="27" t="n">
        <v>50</v>
      </c>
      <c r="I30" s="45" t="n">
        <f aca="false">'[1]12'!$BK$26</f>
        <v>3.25</v>
      </c>
      <c r="J30" s="29" t="n">
        <v>108.6</v>
      </c>
      <c r="K30" s="29" t="n">
        <v>3.96</v>
      </c>
      <c r="L30" s="29" t="n">
        <v>0.72</v>
      </c>
      <c r="M30" s="29" t="n">
        <v>1.38</v>
      </c>
    </row>
    <row r="31" customFormat="false" ht="13.5" hidden="false" customHeight="false" outlineLevel="0" collapsed="false">
      <c r="B31" s="26" t="s">
        <v>30</v>
      </c>
      <c r="C31" s="42" t="n">
        <f aca="false">'[3]8'!$B$27</f>
        <v>0</v>
      </c>
      <c r="D31" s="43"/>
      <c r="E31" s="43"/>
      <c r="F31" s="43"/>
      <c r="G31" s="44"/>
      <c r="H31" s="26"/>
      <c r="I31" s="28" t="n">
        <f aca="false">'[3]11'!$BK$27</f>
        <v>0</v>
      </c>
      <c r="J31" s="29" t="n">
        <v>108.6</v>
      </c>
      <c r="K31" s="29" t="n">
        <v>3.96</v>
      </c>
      <c r="L31" s="29" t="n">
        <v>0.72</v>
      </c>
      <c r="M31" s="29" t="n">
        <v>1.38</v>
      </c>
    </row>
    <row r="32" customFormat="false" ht="13.5" hidden="false" customHeight="false" outlineLevel="0" collapsed="false">
      <c r="B32" s="30"/>
      <c r="C32" s="46" t="n">
        <f aca="false">'[3]6'!$B$28</f>
        <v>0</v>
      </c>
      <c r="D32" s="46"/>
      <c r="E32" s="46"/>
      <c r="F32" s="46"/>
      <c r="G32" s="46"/>
      <c r="H32" s="47"/>
      <c r="I32" s="48" t="n">
        <f aca="false">'[3]2'!$BK$28</f>
        <v>0</v>
      </c>
      <c r="J32" s="47"/>
      <c r="K32" s="47"/>
      <c r="L32" s="47"/>
      <c r="M32" s="47"/>
    </row>
    <row r="33" customFormat="false" ht="13.5" hidden="false" customHeight="false" outlineLevel="0" collapsed="false">
      <c r="A33" s="49"/>
      <c r="B33" s="50"/>
      <c r="C33" s="19" t="s">
        <v>23</v>
      </c>
      <c r="D33" s="19"/>
      <c r="E33" s="19"/>
      <c r="F33" s="19"/>
      <c r="G33" s="19"/>
      <c r="H33" s="22" t="n">
        <f aca="false">SUM(H25:H32)</f>
        <v>850</v>
      </c>
      <c r="I33" s="51" t="n">
        <f aca="false">SUM(I25:I32)</f>
        <v>73.989978</v>
      </c>
      <c r="J33" s="22" t="n">
        <f aca="false">SUM(J24:J32)</f>
        <v>982.2</v>
      </c>
      <c r="K33" s="36" t="n">
        <f aca="false">SUM(K24:K32)</f>
        <v>44.51</v>
      </c>
      <c r="L33" s="36" t="n">
        <f aca="false">SUM(L24:L32)</f>
        <v>30.61</v>
      </c>
      <c r="M33" s="36" t="n">
        <f aca="false">SUM(M24:M32)</f>
        <v>87.69</v>
      </c>
    </row>
    <row r="34" customFormat="false" ht="12.75" hidden="false" customHeight="false" outlineLevel="0" collapsed="false">
      <c r="A34" s="52"/>
      <c r="B34" s="52"/>
      <c r="C34" s="53" t="s">
        <v>31</v>
      </c>
      <c r="D34" s="53"/>
      <c r="E34" s="53"/>
      <c r="F34" s="53"/>
      <c r="G34" s="53"/>
      <c r="H34" s="52"/>
      <c r="I34" s="52"/>
      <c r="J34" s="52"/>
      <c r="K34" s="53" t="s">
        <v>32</v>
      </c>
      <c r="L34" s="53"/>
      <c r="M34" s="52"/>
    </row>
  </sheetData>
  <mergeCells count="19">
    <mergeCell ref="C11:G11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8:G28"/>
    <mergeCell ref="C29:G29"/>
    <mergeCell ref="C32:G32"/>
    <mergeCell ref="C33:G33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2026-04-19T09:56:40Z</dcterms:modified>
  <cp:revision>0</cp:revision>
  <dc:subject/>
  <dc:title/>
</cp:coreProperties>
</file>