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<sst xmlns="http://schemas.openxmlformats.org/spreadsheetml/2006/main" count="51" uniqueCount="42">
  <si>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</si>
  <si>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</si>
  <si>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</si>
  <si>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</si>
  <si>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</si>
  <si>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</si>
  <si>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</si>
  <si>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</si>
  <si>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</si>
  <si>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</si>
  <si>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</si>
  <si>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</si>
  <si>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</si>
  <si>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</si>
  <si>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</si>
  <si>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</si>
  <si>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</si>
  <si>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</si>
  <si>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</si>
  <si>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</si>
  <si>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</si>
  <si>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</si>
  <si>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</si>
  <si>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</si>
  <si>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</si>
  <si>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</si>
  <si>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</si>
  <si>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</si>
  <si>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</si>
  <si>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</si>
  <si>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</si>
  <si>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</si>
  <si>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</si>
  <si>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№679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</si>
  <si>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</si>
  <si>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</si>
  <si>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</si>
  <si>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</si>
  <si>
    <t xml:space="preserve">Составил </t>
  </si>
  <si>
    <t xml:space="preserve">Агеева Г.Н.</t>
  </si>
  <si>
    <t xml:space="preserve">Повар</t>
  </si>
  <si>
    <t xml:space="preserve">Темиева.Л.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</si>
</sst>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B1">
            <v>26</v>
          </cell>
        </row>
        <row r="21">
          <cell r="B21" t="str">
            <v>ВИНЕГРЕТ ОВОЩНОЙ</v>
          </cell>
        </row>
        <row r="21">
          <cell r="BK21">
            <v>1.07197</v>
          </cell>
        </row>
        <row r="22">
          <cell r="B22" t="str">
            <v>ЩИ ИЗ СВЕЖЕЙ КАПУСТЫ С КАРТОФЕЛЕМ</v>
          </cell>
        </row>
        <row r="22">
          <cell r="BK22">
            <v>8.214975</v>
          </cell>
        </row>
        <row r="23">
          <cell r="B23" t="str">
            <v>КАША ГРЕЧНЕВАЯ РАССЫПЧАТАЯ</v>
          </cell>
        </row>
        <row r="23">
          <cell r="BK23">
            <v>12.760578</v>
          </cell>
        </row>
        <row r="24">
          <cell r="B24" t="str">
            <v>КОФЕЙНЫЙ НАПИТОК</v>
          </cell>
        </row>
        <row r="24">
          <cell r="BK24">
            <v>8.984508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BK9">
            <v>3.5142</v>
          </cell>
        </row>
      </sheetData>
      <sheetData sheetId="18">
        <row r="7">
          <cell r="B7" t="str">
            <v>КАША МОЛОЧНАЯ ПШЕННАЯ</v>
          </cell>
        </row>
        <row r="7">
          <cell r="BK7">
            <v>17.9247316</v>
          </cell>
        </row>
        <row r="8">
          <cell r="B8" t="str">
            <v>ЧАЙ</v>
          </cell>
        </row>
        <row r="8">
          <cell r="BK8">
            <v>1.57066</v>
          </cell>
        </row>
        <row r="9">
          <cell r="B9" t="str">
            <v>БАТОН</v>
          </cell>
        </row>
        <row r="21">
          <cell r="B21" t="str">
            <v>КАША МОЛОЧНАЯ ПШЕННАЯ</v>
          </cell>
        </row>
        <row r="21">
          <cell r="BK21">
            <v>17.9247316</v>
          </cell>
        </row>
        <row r="22">
          <cell r="B22" t="str">
            <v>ЧАЙ</v>
          </cell>
        </row>
        <row r="22">
          <cell r="BK22">
            <v>1.57066</v>
          </cell>
        </row>
        <row r="23">
          <cell r="B23" t="str">
            <v>БАТОН</v>
          </cell>
        </row>
        <row r="23">
          <cell r="BK23">
            <v>3.5142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7">
          <cell r="BK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/>
      <c r="G4" s="2"/>
      <c r="H4" s="3"/>
      <c r="J4" s="4" t="s">
        <v>0</v>
      </c>
      <c r="K4" s="4"/>
      <c r="L4" s="4"/>
      <c r="M4" s="4"/>
      <c r="N4" s="4"/>
    </row>
    <row r="5" customFormat="false" ht="12.75" hidden="false" customHeight="false" outlineLevel="0" collapsed="false">
      <c r="J5" s="5" t="s">
        <v>1</v>
      </c>
      <c r="K5" s="5"/>
      <c r="L5" s="5"/>
      <c r="M5" s="5" t="s">
        <v>2</v>
      </c>
      <c r="N5" s="5"/>
    </row>
    <row r="6" customFormat="false" ht="15.75" hidden="false" customHeight="false" outlineLevel="0" collapsed="false">
      <c r="D6" s="6"/>
      <c r="E6" s="6"/>
      <c r="F6" s="4"/>
      <c r="G6" s="6"/>
      <c r="H6" s="4"/>
      <c r="I6" s="7"/>
    </row>
    <row r="7" customFormat="false" ht="18" hidden="false" customHeight="false" outlineLevel="0" collapsed="false">
      <c r="F7" s="1" t="s">
        <v>3</v>
      </c>
      <c r="G7" s="2"/>
      <c r="H7" s="3"/>
      <c r="L7" s="8" t="n">
        <f aca="false">'[1]19'!$B$1</f>
        <v>26</v>
      </c>
      <c r="M7" s="9" t="s">
        <v>4</v>
      </c>
      <c r="N7" s="4" t="s">
        <v>5</v>
      </c>
    </row>
    <row r="9" customFormat="false" ht="15.75" hidden="false" customHeight="false" outlineLevel="0" collapsed="false">
      <c r="E9" s="6" t="s">
        <v>6</v>
      </c>
      <c r="F9" s="4"/>
      <c r="G9" s="6"/>
      <c r="H9" s="4"/>
    </row>
    <row r="10" customFormat="false" ht="18.75" hidden="false" customHeight="false" outlineLevel="0" collapsed="false">
      <c r="A10" s="0" t="n">
        <v>19</v>
      </c>
      <c r="D10" s="1"/>
      <c r="E10" s="1"/>
      <c r="F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0" t="s">
        <v>9</v>
      </c>
      <c r="D11" s="11" t="s">
        <v>10</v>
      </c>
      <c r="E11" s="11"/>
      <c r="F11" s="11"/>
      <c r="G11" s="11"/>
      <c r="H11" s="11"/>
      <c r="I11" s="10" t="s">
        <v>11</v>
      </c>
      <c r="J11" s="11" t="s">
        <v>12</v>
      </c>
      <c r="K11" s="10" t="s">
        <v>13</v>
      </c>
      <c r="L11" s="11" t="s">
        <v>14</v>
      </c>
      <c r="M11" s="11" t="s">
        <v>15</v>
      </c>
      <c r="N11" s="10" t="s">
        <v>16</v>
      </c>
    </row>
    <row r="12" customFormat="false" ht="13.5" hidden="false" customHeight="false" outlineLevel="0" collapsed="false">
      <c r="A12" s="12" t="s">
        <v>17</v>
      </c>
      <c r="B12" s="12"/>
      <c r="C12" s="12"/>
      <c r="D12" s="13"/>
      <c r="E12" s="14"/>
      <c r="F12" s="14"/>
      <c r="G12" s="14"/>
      <c r="H12" s="15"/>
      <c r="I12" s="16" t="s">
        <v>18</v>
      </c>
      <c r="J12" s="17"/>
      <c r="K12" s="17" t="s">
        <v>19</v>
      </c>
      <c r="L12" s="17"/>
      <c r="M12" s="17"/>
      <c r="N12" s="16" t="s">
        <v>20</v>
      </c>
    </row>
    <row r="13" customFormat="false" ht="13.5" hidden="false" customHeight="false" outlineLevel="0" collapsed="false">
      <c r="A13" s="18"/>
      <c r="B13" s="4" t="s">
        <v>21</v>
      </c>
      <c r="C13" s="18"/>
      <c r="D13" s="19" t="s">
        <v>22</v>
      </c>
      <c r="E13" s="19"/>
      <c r="F13" s="19"/>
      <c r="G13" s="19"/>
      <c r="H13" s="19"/>
      <c r="I13" s="20"/>
      <c r="J13" s="21"/>
      <c r="K13" s="22"/>
      <c r="L13" s="22"/>
      <c r="M13" s="22"/>
      <c r="N13" s="22"/>
    </row>
    <row r="14" customFormat="false" ht="13.5" hidden="false" customHeight="false" outlineLevel="0" collapsed="false">
      <c r="A14" s="17" t="s">
        <v>23</v>
      </c>
      <c r="C14" s="23" t="s">
        <v>24</v>
      </c>
      <c r="D14" s="24" t="str">
        <f aca="false">'[2]19'!$B$7</f>
        <v>КАША МОЛОЧНАЯ ПШЕННАЯ</v>
      </c>
      <c r="E14" s="24"/>
      <c r="F14" s="24"/>
      <c r="G14" s="24"/>
      <c r="H14" s="24"/>
      <c r="I14" s="20" t="n">
        <v>200</v>
      </c>
      <c r="J14" s="21" t="n">
        <f aca="false">'[2]19'!$BK$7</f>
        <v>17.9247316</v>
      </c>
      <c r="K14" s="25" t="n">
        <v>246.67</v>
      </c>
      <c r="L14" s="25" t="n">
        <v>7.44</v>
      </c>
      <c r="M14" s="25" t="n">
        <v>8.44</v>
      </c>
      <c r="N14" s="26" t="n">
        <v>36.22</v>
      </c>
    </row>
    <row r="15" customFormat="false" ht="13.5" hidden="false" customHeight="false" outlineLevel="0" collapsed="false">
      <c r="A15" s="27"/>
      <c r="C15" s="23" t="s">
        <v>25</v>
      </c>
      <c r="D15" s="24" t="str">
        <f aca="false">'[2]19'!$B$8</f>
        <v>ЧАЙ</v>
      </c>
      <c r="E15" s="24"/>
      <c r="F15" s="24"/>
      <c r="G15" s="24"/>
      <c r="H15" s="24"/>
      <c r="I15" s="28" t="n">
        <v>200</v>
      </c>
      <c r="J15" s="29" t="n">
        <f aca="false">'[2]19'!$BK$8</f>
        <v>1.57066</v>
      </c>
      <c r="K15" s="25" t="n">
        <v>70</v>
      </c>
      <c r="L15" s="25" t="n">
        <v>0.2</v>
      </c>
      <c r="M15" s="25" t="n">
        <v>0.1</v>
      </c>
      <c r="N15" s="25" t="n">
        <v>17.2</v>
      </c>
    </row>
    <row r="16" customFormat="false" ht="13.5" hidden="false" customHeight="false" outlineLevel="0" collapsed="false">
      <c r="A16" s="27"/>
      <c r="C16" s="30" t="s">
        <v>26</v>
      </c>
      <c r="D16" s="24" t="str">
        <f aca="false">'[2]19'!$B$9</f>
        <v>БАТОН</v>
      </c>
      <c r="E16" s="24"/>
      <c r="F16" s="24"/>
      <c r="G16" s="24"/>
      <c r="H16" s="24"/>
      <c r="I16" s="28" t="n">
        <v>30</v>
      </c>
      <c r="J16" s="29" t="n">
        <f aca="false">'[2]18'!$BK$9</f>
        <v>3.5142</v>
      </c>
      <c r="K16" s="25" t="n">
        <v>85.7</v>
      </c>
      <c r="L16" s="25" t="n">
        <v>2.4</v>
      </c>
      <c r="M16" s="25" t="n">
        <v>0.8</v>
      </c>
      <c r="N16" s="25" t="n">
        <v>16.7</v>
      </c>
    </row>
    <row r="17" customFormat="false" ht="13.5" hidden="false" customHeight="false" outlineLevel="0" collapsed="false">
      <c r="A17" s="27"/>
      <c r="C17" s="27"/>
      <c r="D17" s="24" t="s">
        <v>27</v>
      </c>
      <c r="E17" s="24"/>
      <c r="F17" s="24"/>
      <c r="G17" s="24"/>
      <c r="H17" s="24"/>
      <c r="I17" s="28" t="n">
        <f aca="false">SUM(I14:I16)</f>
        <v>430</v>
      </c>
      <c r="J17" s="29" t="n">
        <f aca="false">SUM(J14:J16)</f>
        <v>23.0095916</v>
      </c>
      <c r="K17" s="28" t="n">
        <f aca="false">SUM(K14:K16)</f>
        <v>402.37</v>
      </c>
      <c r="L17" s="28" t="n">
        <f aca="false">SUM(L14:L16)</f>
        <v>10.04</v>
      </c>
      <c r="M17" s="28" t="n">
        <f aca="false">SUM(M14:M16)</f>
        <v>9.34</v>
      </c>
      <c r="N17" s="28" t="n">
        <f aca="false">SUM(N14:N16)</f>
        <v>70.12</v>
      </c>
    </row>
    <row r="18" customFormat="false" ht="16.5" hidden="false" customHeight="false" outlineLevel="0" collapsed="false">
      <c r="A18" s="27"/>
      <c r="C18" s="27"/>
      <c r="D18" s="31" t="s">
        <v>28</v>
      </c>
      <c r="E18" s="31"/>
      <c r="F18" s="31"/>
      <c r="G18" s="31"/>
      <c r="H18" s="31"/>
      <c r="I18" s="28"/>
      <c r="J18" s="29"/>
      <c r="K18" s="28"/>
      <c r="L18" s="28"/>
      <c r="M18" s="28"/>
      <c r="N18" s="28"/>
    </row>
    <row r="19" customFormat="false" ht="13.5" hidden="false" customHeight="false" outlineLevel="0" collapsed="false">
      <c r="A19" s="27"/>
      <c r="C19" s="23" t="s">
        <v>24</v>
      </c>
      <c r="D19" s="24" t="str">
        <f aca="false">'[2]19'!$B$21</f>
        <v>КАША МОЛОЧНАЯ ПШЕННАЯ</v>
      </c>
      <c r="E19" s="24"/>
      <c r="F19" s="24"/>
      <c r="G19" s="24"/>
      <c r="H19" s="24"/>
      <c r="I19" s="20" t="n">
        <v>200</v>
      </c>
      <c r="J19" s="21" t="n">
        <f aca="false">'[2]19'!$BK$21</f>
        <v>17.9247316</v>
      </c>
      <c r="K19" s="25" t="n">
        <v>246.67</v>
      </c>
      <c r="L19" s="25" t="n">
        <v>7.44</v>
      </c>
      <c r="M19" s="25" t="n">
        <v>8.44</v>
      </c>
      <c r="N19" s="26" t="n">
        <v>36.22</v>
      </c>
    </row>
    <row r="20" customFormat="false" ht="13.5" hidden="false" customHeight="false" outlineLevel="0" collapsed="false">
      <c r="A20" s="27"/>
      <c r="C20" s="23" t="s">
        <v>25</v>
      </c>
      <c r="D20" s="24" t="str">
        <f aca="false">'[2]19'!$B$22</f>
        <v>ЧАЙ</v>
      </c>
      <c r="E20" s="24"/>
      <c r="F20" s="24"/>
      <c r="G20" s="24"/>
      <c r="H20" s="24"/>
      <c r="I20" s="28" t="n">
        <v>200</v>
      </c>
      <c r="J20" s="29" t="n">
        <f aca="false">'[2]19'!$BK$22</f>
        <v>1.57066</v>
      </c>
      <c r="K20" s="25" t="n">
        <v>70</v>
      </c>
      <c r="L20" s="25" t="n">
        <v>0.2</v>
      </c>
      <c r="M20" s="25" t="n">
        <v>0.1</v>
      </c>
      <c r="N20" s="25" t="n">
        <v>17.2</v>
      </c>
    </row>
    <row r="21" customFormat="false" ht="13.5" hidden="false" customHeight="false" outlineLevel="0" collapsed="false">
      <c r="A21" s="27"/>
      <c r="C21" s="30" t="s">
        <v>26</v>
      </c>
      <c r="D21" s="24" t="str">
        <f aca="false">'[2]19'!$B$23</f>
        <v>БАТОН</v>
      </c>
      <c r="E21" s="24"/>
      <c r="F21" s="24"/>
      <c r="G21" s="24"/>
      <c r="H21" s="24"/>
      <c r="I21" s="28" t="n">
        <v>30</v>
      </c>
      <c r="J21" s="29" t="n">
        <f aca="false">'[2]19'!$BK$23</f>
        <v>3.5142</v>
      </c>
      <c r="K21" s="25" t="n">
        <v>85.7</v>
      </c>
      <c r="L21" s="25" t="n">
        <v>2.4</v>
      </c>
      <c r="M21" s="25" t="n">
        <v>0.8</v>
      </c>
      <c r="N21" s="25" t="n">
        <v>16.7</v>
      </c>
    </row>
    <row r="22" customFormat="false" ht="13.5" hidden="false" customHeight="false" outlineLevel="0" collapsed="false">
      <c r="A22" s="27"/>
      <c r="C22" s="27"/>
      <c r="D22" s="19" t="s">
        <v>27</v>
      </c>
      <c r="E22" s="19"/>
      <c r="F22" s="19"/>
      <c r="G22" s="19"/>
      <c r="H22" s="19"/>
      <c r="I22" s="32" t="n">
        <f aca="false">SUM(I19:I21)</f>
        <v>430</v>
      </c>
      <c r="J22" s="33" t="n">
        <f aca="false">SUM(J19:J21)</f>
        <v>23.0095916</v>
      </c>
      <c r="K22" s="32" t="n">
        <f aca="false">SUM(K19:K21)</f>
        <v>402.37</v>
      </c>
      <c r="L22" s="32" t="n">
        <f aca="false">SUM(L19:L21)</f>
        <v>10.04</v>
      </c>
      <c r="M22" s="32" t="n">
        <f aca="false">SUM(M19:M21)</f>
        <v>9.34</v>
      </c>
      <c r="N22" s="32" t="n">
        <f aca="false">SUM(N19:N21)</f>
        <v>70.12</v>
      </c>
    </row>
    <row r="23" customFormat="false" ht="13.5" hidden="false" customHeight="false" outlineLevel="0" collapsed="false">
      <c r="A23" s="34"/>
      <c r="B23" s="35" t="s">
        <v>29</v>
      </c>
      <c r="C23" s="34"/>
      <c r="D23" s="19"/>
      <c r="E23" s="19"/>
      <c r="F23" s="19"/>
      <c r="G23" s="19"/>
      <c r="H23" s="19"/>
      <c r="I23" s="34"/>
      <c r="J23" s="34"/>
      <c r="K23" s="34"/>
      <c r="L23" s="34"/>
      <c r="M23" s="34"/>
      <c r="N23" s="34"/>
    </row>
    <row r="24" customFormat="false" ht="16.5" hidden="false" customHeight="false" outlineLevel="0" collapsed="false">
      <c r="A24" s="27" t="s">
        <v>30</v>
      </c>
      <c r="C24" s="27"/>
      <c r="D24" s="31" t="s">
        <v>28</v>
      </c>
      <c r="E24" s="31"/>
      <c r="F24" s="31"/>
      <c r="G24" s="31"/>
      <c r="H24" s="31"/>
      <c r="I24" s="20"/>
      <c r="J24" s="21"/>
      <c r="K24" s="36"/>
      <c r="L24" s="36"/>
      <c r="M24" s="36"/>
      <c r="N24" s="37"/>
    </row>
    <row r="25" customFormat="false" ht="13.5" hidden="false" customHeight="false" outlineLevel="0" collapsed="false">
      <c r="A25" s="27"/>
      <c r="C25" s="38" t="s">
        <v>31</v>
      </c>
      <c r="D25" s="24" t="str">
        <f aca="false">'[1]19'!$B$21</f>
        <v>ВИНЕГРЕТ ОВОЩНОЙ</v>
      </c>
      <c r="E25" s="24"/>
      <c r="F25" s="24"/>
      <c r="G25" s="24"/>
      <c r="H25" s="24"/>
      <c r="I25" s="39" t="n">
        <v>100</v>
      </c>
      <c r="J25" s="40" t="n">
        <f aca="false">'[1]19'!$BK$21</f>
        <v>1.07197</v>
      </c>
      <c r="K25" s="41" t="n">
        <v>66</v>
      </c>
      <c r="L25" s="41" t="n">
        <v>1.4</v>
      </c>
      <c r="M25" s="41" t="n">
        <v>2.6</v>
      </c>
      <c r="N25" s="42" t="n">
        <v>8.2</v>
      </c>
    </row>
    <row r="26" customFormat="false" ht="13.5" hidden="false" customHeight="false" outlineLevel="0" collapsed="false">
      <c r="A26" s="27"/>
      <c r="C26" s="23" t="s">
        <v>32</v>
      </c>
      <c r="D26" s="24" t="str">
        <f aca="false">'[1]19'!$B$22</f>
        <v>ЩИ ИЗ СВЕЖЕЙ КАПУСТЫ С КАРТОФЕЛЕМ</v>
      </c>
      <c r="E26" s="24"/>
      <c r="F26" s="24"/>
      <c r="G26" s="24"/>
      <c r="H26" s="24"/>
      <c r="I26" s="39" t="n">
        <v>250</v>
      </c>
      <c r="J26" s="29" t="n">
        <f aca="false">'[1]19'!$BK$22</f>
        <v>8.214975</v>
      </c>
      <c r="K26" s="25" t="n">
        <v>96</v>
      </c>
      <c r="L26" s="25" t="n">
        <v>2</v>
      </c>
      <c r="M26" s="25" t="n">
        <v>5.4</v>
      </c>
      <c r="N26" s="25" t="n">
        <v>8.8</v>
      </c>
    </row>
    <row r="27" customFormat="false" ht="13.5" hidden="false" customHeight="false" outlineLevel="0" collapsed="false">
      <c r="A27" s="27"/>
      <c r="C27" s="23" t="s">
        <v>33</v>
      </c>
      <c r="D27" s="43" t="str">
        <f aca="false">'[1]19'!$B$23</f>
        <v>КАША ГРЕЧНЕВАЯ РАССЫПЧАТАЯ</v>
      </c>
      <c r="E27" s="44"/>
      <c r="F27" s="44"/>
      <c r="G27" s="44"/>
      <c r="H27" s="45"/>
      <c r="I27" s="39" t="n">
        <v>180</v>
      </c>
      <c r="J27" s="29" t="n">
        <f aca="false">'[1]19'!$BK$23</f>
        <v>12.760578</v>
      </c>
      <c r="K27" s="25" t="n">
        <v>276</v>
      </c>
      <c r="L27" s="25" t="n">
        <v>8.95</v>
      </c>
      <c r="M27" s="25" t="n">
        <v>6.73</v>
      </c>
      <c r="N27" s="25" t="n">
        <v>43</v>
      </c>
    </row>
    <row r="28" customFormat="false" ht="13.5" hidden="false" customHeight="false" outlineLevel="0" collapsed="false">
      <c r="A28" s="27"/>
      <c r="C28" s="23" t="s">
        <v>34</v>
      </c>
      <c r="D28" s="24" t="str">
        <f aca="false">'[1]19'!$B$24</f>
        <v>КОФЕЙНЫЙ НАПИТОК</v>
      </c>
      <c r="E28" s="24"/>
      <c r="F28" s="24"/>
      <c r="G28" s="24"/>
      <c r="H28" s="24"/>
      <c r="I28" s="25" t="n">
        <v>200</v>
      </c>
      <c r="J28" s="29" t="n">
        <f aca="false">'[1]19'!$BK$24</f>
        <v>8.984508</v>
      </c>
      <c r="K28" s="25" t="n">
        <v>94</v>
      </c>
      <c r="L28" s="25" t="n">
        <v>2.9</v>
      </c>
      <c r="M28" s="25" t="n">
        <v>2.8</v>
      </c>
      <c r="N28" s="25" t="n">
        <v>18.5</v>
      </c>
    </row>
    <row r="29" customFormat="false" ht="13.5" hidden="false" customHeight="false" outlineLevel="0" collapsed="false">
      <c r="A29" s="27"/>
      <c r="C29" s="23" t="s">
        <v>35</v>
      </c>
      <c r="D29" s="24" t="str">
        <f aca="false">'[1]19'!$B$25</f>
        <v>ХЛЕБ</v>
      </c>
      <c r="E29" s="24"/>
      <c r="F29" s="24"/>
      <c r="G29" s="24"/>
      <c r="H29" s="24"/>
      <c r="I29" s="39" t="n">
        <v>50</v>
      </c>
      <c r="J29" s="29" t="n">
        <f aca="false">'[1]19'!$BK$25</f>
        <v>3.25</v>
      </c>
      <c r="K29" s="25" t="n">
        <v>108.6</v>
      </c>
      <c r="L29" s="25" t="n">
        <v>3.96</v>
      </c>
      <c r="M29" s="25" t="n">
        <v>0.72</v>
      </c>
      <c r="N29" s="25" t="n">
        <v>1.38</v>
      </c>
    </row>
    <row r="30" customFormat="false" ht="13.5" hidden="false" customHeight="false" outlineLevel="0" collapsed="false">
      <c r="A30" s="27"/>
      <c r="C30" s="46"/>
      <c r="D30" s="43" t="n">
        <f aca="false">'[1]19'!$B$26</f>
        <v>0</v>
      </c>
      <c r="E30" s="44"/>
      <c r="F30" s="44"/>
      <c r="G30" s="44"/>
      <c r="H30" s="45"/>
      <c r="I30" s="28"/>
      <c r="J30" s="33" t="n">
        <f aca="false">'[1]19'!$BK$26</f>
        <v>0</v>
      </c>
      <c r="K30" s="25"/>
      <c r="L30" s="25"/>
      <c r="M30" s="25"/>
      <c r="N30" s="25"/>
    </row>
    <row r="31" customFormat="false" ht="13.5" hidden="false" customHeight="false" outlineLevel="0" collapsed="false">
      <c r="A31" s="27"/>
      <c r="C31" s="46"/>
      <c r="D31" s="43" t="n">
        <f aca="false">'[3]18'!$B$27</f>
        <v>0</v>
      </c>
      <c r="E31" s="44"/>
      <c r="F31" s="44"/>
      <c r="G31" s="44"/>
      <c r="H31" s="45"/>
      <c r="I31" s="46"/>
      <c r="J31" s="29" t="n">
        <f aca="false">'[3]18'!$BK$27</f>
        <v>0</v>
      </c>
      <c r="K31" s="25"/>
      <c r="L31" s="25"/>
      <c r="M31" s="25"/>
      <c r="N31" s="25"/>
    </row>
    <row r="32" customFormat="false" ht="13.5" hidden="false" customHeight="false" outlineLevel="0" collapsed="false">
      <c r="A32" s="27"/>
      <c r="C32" s="27"/>
      <c r="D32" s="47" t="n">
        <f aca="false">'[3]9'!$B$28</f>
        <v>0</v>
      </c>
      <c r="E32" s="47"/>
      <c r="F32" s="47"/>
      <c r="G32" s="47"/>
      <c r="H32" s="47"/>
      <c r="I32" s="48"/>
      <c r="J32" s="49" t="n">
        <f aca="false">'[3]3'!$BK$28</f>
        <v>0</v>
      </c>
      <c r="K32" s="48"/>
      <c r="L32" s="48"/>
      <c r="M32" s="48"/>
      <c r="N32" s="48"/>
    </row>
    <row r="33" customFormat="false" ht="13.5" hidden="false" customHeight="false" outlineLevel="0" collapsed="false">
      <c r="A33" s="50"/>
      <c r="B33" s="51"/>
      <c r="C33" s="50"/>
      <c r="D33" s="19" t="s">
        <v>27</v>
      </c>
      <c r="E33" s="19"/>
      <c r="F33" s="19"/>
      <c r="G33" s="19"/>
      <c r="H33" s="19"/>
      <c r="I33" s="22" t="n">
        <f aca="false">SUM(I25:I32)</f>
        <v>780</v>
      </c>
      <c r="J33" s="52" t="n">
        <f aca="false">SUM(J25:J32)</f>
        <v>34.282031</v>
      </c>
      <c r="K33" s="22" t="n">
        <f aca="false">SUM(K24:K32)</f>
        <v>640.6</v>
      </c>
      <c r="L33" s="34" t="n">
        <f aca="false">SUM(L24:L32)</f>
        <v>19.21</v>
      </c>
      <c r="M33" s="34" t="n">
        <f aca="false">SUM(M24:M32)</f>
        <v>18.25</v>
      </c>
      <c r="N33" s="34" t="n">
        <f aca="false">SUM(N24:N32)</f>
        <v>79.88</v>
      </c>
    </row>
    <row r="34" customFormat="false" ht="12.75" hidden="false" customHeight="false" outlineLevel="0" collapsed="false">
      <c r="A34" s="53"/>
      <c r="B34" s="53"/>
      <c r="C34" s="53"/>
      <c r="D34" s="54" t="s">
        <v>36</v>
      </c>
      <c r="E34" s="54"/>
      <c r="F34" s="54"/>
      <c r="G34" s="54"/>
      <c r="H34" s="54"/>
      <c r="I34" s="53"/>
      <c r="J34" s="53"/>
      <c r="K34" s="53"/>
      <c r="L34" s="54" t="s">
        <v>37</v>
      </c>
      <c r="M34" s="54"/>
      <c r="N34" s="53"/>
    </row>
    <row r="35" customFormat="false" ht="12.75" hidden="false" customHeight="false" outlineLevel="0" collapsed="false">
      <c r="A35" s="53"/>
      <c r="B35" s="53"/>
      <c r="C35" s="55" t="s">
        <v>38</v>
      </c>
      <c r="D35" s="54"/>
      <c r="E35" s="54"/>
      <c r="F35" s="54" t="s">
        <v>39</v>
      </c>
      <c r="G35" s="54"/>
      <c r="H35" s="54"/>
      <c r="I35" s="55" t="s">
        <v>40</v>
      </c>
      <c r="J35" s="55"/>
      <c r="K35" s="55"/>
      <c r="L35" s="55" t="s">
        <v>41</v>
      </c>
      <c r="M35" s="55"/>
      <c r="N35" s="53"/>
    </row>
    <row r="36" customFormat="false" ht="12.75" hidden="false" customHeight="false" outlineLevel="0" collapsed="false">
      <c r="A36" s="53"/>
      <c r="B36" s="53"/>
      <c r="C36" s="54"/>
      <c r="D36" s="54"/>
      <c r="E36" s="54"/>
      <c r="F36" s="54"/>
      <c r="G36" s="54"/>
      <c r="H36" s="54"/>
      <c r="I36" s="54"/>
      <c r="J36" s="53"/>
      <c r="K36" s="53"/>
      <c r="L36" s="53"/>
    </row>
    <row r="37" customFormat="false" ht="12.75" hidden="false" customHeight="false" outlineLevel="0" collapsed="false">
      <c r="A37" s="53"/>
      <c r="B37" s="53"/>
      <c r="C37" s="54"/>
      <c r="D37" s="54"/>
      <c r="E37" s="54"/>
      <c r="F37" s="54"/>
      <c r="G37" s="54"/>
      <c r="H37" s="53"/>
      <c r="I37" s="53"/>
      <c r="J37" s="53"/>
      <c r="K37" s="53"/>
      <c r="L37" s="53"/>
    </row>
    <row r="38" customFormat="false" ht="12.75" hidden="false" customHeight="false" outlineLevel="0" collapsed="false">
      <c r="A38" s="53"/>
      <c r="B38" s="53"/>
      <c r="C38" s="54"/>
      <c r="D38" s="54"/>
      <c r="E38" s="54"/>
      <c r="F38" s="54"/>
      <c r="G38" s="54"/>
      <c r="H38" s="53"/>
      <c r="I38" s="53"/>
      <c r="J38" s="53"/>
      <c r="K38" s="53"/>
      <c r="L38" s="53"/>
    </row>
  </sheetData>
  <mergeCells count="20">
    <mergeCell ref="D11:H11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8:H28"/>
    <mergeCell ref="D29:H29"/>
    <mergeCell ref="D32:H32"/>
    <mergeCell ref="D33:H33"/>
    <mergeCell ref="C38:G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2026-03-24T16:39:38Z</dcterms:modified>
  <cp:revision>0</cp:revision>
  <dc:subject/>
  <dc:title/>
</cp:coreProperties>
</file>