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<sst xmlns="http://schemas.openxmlformats.org/spreadsheetml/2006/main" count="44" uniqueCount="38">
  <si>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</si>
  <si>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</si>
  <si>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</si>
  <si>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</si>
  <si>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</si>
  <si>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</si>
  <si>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</si>
  <si>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</si>
  <si>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</si>
  <si>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</si>
  <si>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</si>
  <si>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</si>
  <si>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</si>
  <si>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</si>
  <si>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</si>
  <si>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</si>
  <si>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</si>
  <si>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</si>
  <si>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</si>
  <si>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</si>
  <si>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</si>
  <si>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</si>
  <si>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</si>
  <si>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</si>
  <si>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</si>
  <si>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201№304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</si>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</sst>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>
            <v>20</v>
          </cell>
        </row>
        <row r="21">
          <cell r="B21" t="str">
            <v>ИКРА КАБАЧКОВАЯ</v>
          </cell>
        </row>
        <row r="21">
          <cell r="BK21">
            <v>16.03035</v>
          </cell>
        </row>
        <row r="22">
          <cell r="B22" t="str">
            <v>СУП КАРТОФЕЛЬНЫЙ С ГОРОХОМ</v>
          </cell>
        </row>
        <row r="22">
          <cell r="BK22">
            <v>7.383027</v>
          </cell>
        </row>
        <row r="23">
          <cell r="B23" t="str">
            <v>ГУЛЯШ ИЗ МЯСА  ПТИЦЫ</v>
          </cell>
        </row>
        <row r="23">
          <cell r="BK23">
            <v>18.03812</v>
          </cell>
        </row>
        <row r="24">
          <cell r="B24" t="str">
            <v>КАША ГРЕЧНЕВАЯ РАССЫПЧАТАЯ</v>
          </cell>
        </row>
        <row r="24">
          <cell r="BK24">
            <v>10.610224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МОЛОЧНАЯ ПШЕННАЯ</v>
          </cell>
        </row>
        <row r="7">
          <cell r="BK7">
            <v>19.4978708</v>
          </cell>
        </row>
        <row r="8">
          <cell r="B8" t="str">
            <v>КОФЕЙНЫЙ НАПИТОК</v>
          </cell>
        </row>
        <row r="8">
          <cell r="BK8">
            <v>2.300328</v>
          </cell>
        </row>
        <row r="9">
          <cell r="B9" t="str">
            <v>БАТОН</v>
          </cell>
        </row>
        <row r="9">
          <cell r="BK9">
            <v>3.5142</v>
          </cell>
        </row>
        <row r="21">
          <cell r="B21" t="str">
            <v>КАША МОЛОЧНАЯ ПШЕННАЯ</v>
          </cell>
        </row>
        <row r="21">
          <cell r="BK21">
            <v>19.4978708</v>
          </cell>
        </row>
        <row r="22">
          <cell r="B22" t="str">
            <v>КОФЕЙНЫЙ НАПИТОК</v>
          </cell>
        </row>
        <row r="22">
          <cell r="BK22">
            <v>2.300328</v>
          </cell>
        </row>
        <row r="23">
          <cell r="B23" t="str">
            <v>БАТОН</v>
          </cell>
        </row>
        <row r="23">
          <cell r="BK23">
            <v>3.5142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'[1]15'!$B$1</f>
        <v>20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15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'[2]15'!$B$7</f>
        <v>КАША МОЛОЧНАЯ ПШЕННАЯ</v>
      </c>
      <c r="E11" s="26"/>
      <c r="F11" s="26"/>
      <c r="G11" s="26"/>
      <c r="H11" s="27"/>
      <c r="I11" s="21" t="n">
        <v>200</v>
      </c>
      <c r="J11" s="22" t="n">
        <f aca="false">'[2]15'!$BK$7</f>
        <v>19.4978708</v>
      </c>
      <c r="K11" s="28" t="n">
        <v>246.67</v>
      </c>
      <c r="L11" s="28" t="n">
        <v>7.44</v>
      </c>
      <c r="M11" s="28" t="n">
        <v>8.44</v>
      </c>
      <c r="N11" s="29" t="n">
        <v>36.22</v>
      </c>
    </row>
    <row r="12" customFormat="false" ht="13.5" hidden="false" customHeight="false" outlineLevel="0" collapsed="false">
      <c r="A12" s="30"/>
      <c r="C12" s="24" t="s">
        <v>25</v>
      </c>
      <c r="D12" s="25" t="str">
        <f aca="false">'[2]15'!$B$8</f>
        <v>КОФЕЙНЫЙ НАПИТОК</v>
      </c>
      <c r="E12" s="26"/>
      <c r="F12" s="26"/>
      <c r="G12" s="26"/>
      <c r="H12" s="27"/>
      <c r="I12" s="31" t="n">
        <v>200</v>
      </c>
      <c r="J12" s="32" t="n">
        <f aca="false">'[2]15'!$BK$8</f>
        <v>2.300328</v>
      </c>
      <c r="K12" s="28" t="n">
        <v>94</v>
      </c>
      <c r="L12" s="28" t="n">
        <v>2.9</v>
      </c>
      <c r="M12" s="28" t="n">
        <v>2.8</v>
      </c>
      <c r="N12" s="28" t="n">
        <v>18.5</v>
      </c>
    </row>
    <row r="13" customFormat="false" ht="13.5" hidden="false" customHeight="false" outlineLevel="0" collapsed="false">
      <c r="A13" s="30"/>
      <c r="C13" s="30" t="s">
        <v>26</v>
      </c>
      <c r="D13" s="25" t="str">
        <f aca="false">'[2]15'!$B$9</f>
        <v>БАТОН</v>
      </c>
      <c r="E13" s="26"/>
      <c r="F13" s="26"/>
      <c r="G13" s="26"/>
      <c r="H13" s="27"/>
      <c r="I13" s="31" t="n">
        <v>30</v>
      </c>
      <c r="J13" s="32" t="n">
        <f aca="false">'[2]15'!$BK$9</f>
        <v>3.5142</v>
      </c>
      <c r="K13" s="28" t="n">
        <v>85.7</v>
      </c>
      <c r="L13" s="28" t="n">
        <v>2.4</v>
      </c>
      <c r="M13" s="28" t="n">
        <v>0.8</v>
      </c>
      <c r="N13" s="28" t="n">
        <v>16.7</v>
      </c>
    </row>
    <row r="14" customFormat="false" ht="13.5" hidden="false" customHeight="false" outlineLevel="0" collapsed="false">
      <c r="A14" s="30"/>
      <c r="C14" s="24"/>
      <c r="D14" s="25" t="s">
        <v>27</v>
      </c>
      <c r="E14" s="26"/>
      <c r="F14" s="26"/>
      <c r="G14" s="26"/>
      <c r="H14" s="27"/>
      <c r="I14" s="31" t="n">
        <f aca="false">SUM(I11:I13)</f>
        <v>430</v>
      </c>
      <c r="J14" s="32" t="n">
        <f aca="false">SUM(J11:J13)</f>
        <v>25.3123988</v>
      </c>
      <c r="K14" s="31" t="n">
        <f aca="false">SUM(K11:K13)</f>
        <v>426.37</v>
      </c>
      <c r="L14" s="31" t="n">
        <f aca="false">SUM(L11:L13)</f>
        <v>12.74</v>
      </c>
      <c r="M14" s="31" t="n">
        <f aca="false">SUM(M11:M13)</f>
        <v>12.04</v>
      </c>
      <c r="N14" s="31" t="n">
        <f aca="false">SUM(N11:N13)</f>
        <v>71.42</v>
      </c>
    </row>
    <row r="15" customFormat="false" ht="16.5" hidden="false" customHeight="false" outlineLevel="0" collapsed="false">
      <c r="A15" s="30"/>
      <c r="C15" s="30"/>
      <c r="D15" s="33" t="s">
        <v>28</v>
      </c>
      <c r="E15" s="34"/>
      <c r="F15" s="34"/>
      <c r="G15" s="34"/>
      <c r="H15" s="35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30"/>
      <c r="C16" s="24" t="s">
        <v>24</v>
      </c>
      <c r="D16" s="25" t="str">
        <f aca="false">'[2]15'!$B$21</f>
        <v>КАША МОЛОЧНАЯ ПШЕННАЯ</v>
      </c>
      <c r="E16" s="26"/>
      <c r="F16" s="26"/>
      <c r="G16" s="26"/>
      <c r="H16" s="27"/>
      <c r="I16" s="21" t="n">
        <v>200</v>
      </c>
      <c r="J16" s="22" t="n">
        <f aca="false">'[2]15'!$BK$21</f>
        <v>19.4978708</v>
      </c>
      <c r="K16" s="28" t="n">
        <v>246.67</v>
      </c>
      <c r="L16" s="28" t="n">
        <v>7.44</v>
      </c>
      <c r="M16" s="28" t="n">
        <v>8.44</v>
      </c>
      <c r="N16" s="29" t="n">
        <v>36.22</v>
      </c>
    </row>
    <row r="17" customFormat="false" ht="13.5" hidden="false" customHeight="false" outlineLevel="0" collapsed="false">
      <c r="A17" s="30"/>
      <c r="C17" s="24" t="s">
        <v>25</v>
      </c>
      <c r="D17" s="25" t="str">
        <f aca="false">'[2]15'!$B$22</f>
        <v>КОФЕЙНЫЙ НАПИТОК</v>
      </c>
      <c r="E17" s="26"/>
      <c r="F17" s="26"/>
      <c r="G17" s="26"/>
      <c r="H17" s="27"/>
      <c r="I17" s="31" t="n">
        <v>200</v>
      </c>
      <c r="J17" s="32" t="n">
        <f aca="false">'[2]15'!$BK$22</f>
        <v>2.300328</v>
      </c>
      <c r="K17" s="28" t="n">
        <v>94</v>
      </c>
      <c r="L17" s="28" t="n">
        <v>2.9</v>
      </c>
      <c r="M17" s="28" t="n">
        <v>2.8</v>
      </c>
      <c r="N17" s="28" t="n">
        <v>18.5</v>
      </c>
    </row>
    <row r="18" customFormat="false" ht="13.5" hidden="false" customHeight="false" outlineLevel="0" collapsed="false">
      <c r="A18" s="30"/>
      <c r="C18" s="30" t="s">
        <v>26</v>
      </c>
      <c r="D18" s="25" t="str">
        <f aca="false">'[2]15'!$B$23</f>
        <v>БАТОН</v>
      </c>
      <c r="E18" s="26"/>
      <c r="F18" s="26"/>
      <c r="G18" s="26"/>
      <c r="H18" s="27"/>
      <c r="I18" s="31" t="n">
        <v>30</v>
      </c>
      <c r="J18" s="32" t="n">
        <f aca="false">'[2]15'!$BK$23</f>
        <v>3.5142</v>
      </c>
      <c r="K18" s="28" t="n">
        <v>85.7</v>
      </c>
      <c r="L18" s="28" t="n">
        <v>2.4</v>
      </c>
      <c r="M18" s="28" t="n">
        <v>0.8</v>
      </c>
      <c r="N18" s="28" t="n">
        <v>16.7</v>
      </c>
    </row>
    <row r="19" customFormat="false" ht="13.5" hidden="false" customHeight="false" outlineLevel="0" collapsed="false">
      <c r="A19" s="30"/>
      <c r="C19" s="24"/>
      <c r="D19" s="36" t="s">
        <v>27</v>
      </c>
      <c r="E19" s="37"/>
      <c r="F19" s="37"/>
      <c r="G19" s="37"/>
      <c r="H19" s="38"/>
      <c r="I19" s="39" t="n">
        <f aca="false">SUM(I16:I18)</f>
        <v>430</v>
      </c>
      <c r="J19" s="40" t="n">
        <f aca="false">SUM(J16:J18)</f>
        <v>25.3123988</v>
      </c>
      <c r="K19" s="39" t="n">
        <f aca="false">SUM(K16:K18)</f>
        <v>426.37</v>
      </c>
      <c r="L19" s="39" t="n">
        <f aca="false">SUM(L16:L18)</f>
        <v>12.74</v>
      </c>
      <c r="M19" s="39" t="n">
        <f aca="false">SUM(M16:M18)</f>
        <v>12.04</v>
      </c>
      <c r="N19" s="39" t="n">
        <f aca="false">SUM(N16:N18)</f>
        <v>71.42</v>
      </c>
    </row>
    <row r="20" customFormat="false" ht="13.5" hidden="false" customHeight="false" outlineLevel="0" collapsed="false">
      <c r="A20" s="41"/>
      <c r="B20" s="42" t="s">
        <v>29</v>
      </c>
      <c r="C20" s="41"/>
      <c r="D20" s="36"/>
      <c r="E20" s="37"/>
      <c r="F20" s="37"/>
      <c r="G20" s="37"/>
      <c r="H20" s="38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30" t="s">
        <v>30</v>
      </c>
      <c r="C21" s="30"/>
      <c r="D21" s="33" t="s">
        <v>28</v>
      </c>
      <c r="E21" s="34"/>
      <c r="F21" s="34"/>
      <c r="G21" s="34"/>
      <c r="H21" s="35"/>
      <c r="I21" s="21"/>
      <c r="J21" s="22"/>
      <c r="K21" s="43"/>
      <c r="L21" s="43"/>
      <c r="M21" s="43"/>
      <c r="N21" s="44"/>
    </row>
    <row r="22" customFormat="false" ht="13.5" hidden="false" customHeight="false" outlineLevel="0" collapsed="false">
      <c r="A22" s="30"/>
      <c r="C22" s="45" t="s">
        <v>31</v>
      </c>
      <c r="D22" s="25" t="str">
        <f aca="false">'[1]15'!$B$21</f>
        <v>ИКРА КАБАЧКОВАЯ</v>
      </c>
      <c r="E22" s="26"/>
      <c r="F22" s="26"/>
      <c r="G22" s="26"/>
      <c r="H22" s="27"/>
      <c r="I22" s="31" t="n">
        <v>100</v>
      </c>
      <c r="J22" s="46" t="n">
        <f aca="false">'[1]15'!$BK$21</f>
        <v>16.03035</v>
      </c>
      <c r="K22" s="47"/>
      <c r="L22" s="47" t="n">
        <v>2</v>
      </c>
      <c r="M22" s="47" t="n">
        <v>9</v>
      </c>
      <c r="N22" s="47" t="n">
        <v>8.6</v>
      </c>
    </row>
    <row r="23" customFormat="false" ht="13.5" hidden="false" customHeight="false" outlineLevel="0" collapsed="false">
      <c r="A23" s="30"/>
      <c r="C23" s="45" t="n">
        <v>206</v>
      </c>
      <c r="D23" s="25" t="str">
        <f aca="false">'[1]15'!$B$22</f>
        <v>СУП КАРТОФЕЛЬНЫЙ С ГОРОХОМ</v>
      </c>
      <c r="E23" s="26"/>
      <c r="F23" s="26"/>
      <c r="G23" s="26"/>
      <c r="H23" s="27"/>
      <c r="I23" s="31" t="n">
        <v>250</v>
      </c>
      <c r="J23" s="32" t="n">
        <f aca="false">'[1]15'!$BK$22</f>
        <v>7.383027</v>
      </c>
      <c r="K23" s="28" t="n">
        <f aca="false">F23</f>
        <v>0</v>
      </c>
      <c r="L23" s="28" t="n">
        <f aca="false">G23</f>
        <v>0</v>
      </c>
      <c r="M23" s="28" t="n">
        <f aca="false">H23</f>
        <v>0</v>
      </c>
      <c r="N23" s="29" t="n">
        <f aca="false">I23</f>
        <v>250</v>
      </c>
    </row>
    <row r="24" customFormat="false" ht="13.5" hidden="false" customHeight="false" outlineLevel="0" collapsed="false">
      <c r="A24" s="30"/>
      <c r="C24" s="24" t="s">
        <v>32</v>
      </c>
      <c r="D24" s="25" t="str">
        <f aca="false">'[1]15'!$B$23</f>
        <v>ГУЛЯШ ИЗ МЯСА  ПТИЦЫ</v>
      </c>
      <c r="E24" s="26"/>
      <c r="F24" s="26"/>
      <c r="G24" s="26"/>
      <c r="H24" s="27"/>
      <c r="I24" s="31" t="n">
        <v>100</v>
      </c>
      <c r="J24" s="32" t="n">
        <f aca="false">'[1]15'!$BK$23</f>
        <v>18.03812</v>
      </c>
      <c r="K24" s="28" t="n">
        <v>88.12</v>
      </c>
      <c r="L24" s="28" t="n">
        <v>14.1</v>
      </c>
      <c r="M24" s="28" t="n">
        <v>3.7</v>
      </c>
      <c r="N24" s="29" t="n">
        <v>2.66</v>
      </c>
    </row>
    <row r="25" customFormat="false" ht="13.5" hidden="false" customHeight="false" outlineLevel="0" collapsed="false">
      <c r="A25" s="30"/>
      <c r="C25" s="48" t="s">
        <v>33</v>
      </c>
      <c r="D25" s="25" t="str">
        <f aca="false">'[1]15'!$B$24</f>
        <v>КАША ГРЕЧНЕВАЯ РАССЫПЧАТАЯ</v>
      </c>
      <c r="E25" s="26"/>
      <c r="F25" s="26"/>
      <c r="G25" s="26"/>
      <c r="H25" s="27"/>
      <c r="I25" s="31" t="n">
        <v>180</v>
      </c>
      <c r="J25" s="32" t="n">
        <f aca="false">'[1]15'!$BK$24</f>
        <v>10.610224</v>
      </c>
      <c r="K25" s="28" t="n">
        <v>276</v>
      </c>
      <c r="L25" s="28" t="n">
        <v>8.95</v>
      </c>
      <c r="M25" s="28" t="n">
        <v>6.73</v>
      </c>
      <c r="N25" s="28" t="n">
        <v>43</v>
      </c>
    </row>
    <row r="26" customFormat="false" ht="13.5" hidden="false" customHeight="false" outlineLevel="0" collapsed="false">
      <c r="A26" s="30"/>
      <c r="C26" s="24" t="s">
        <v>34</v>
      </c>
      <c r="D26" s="25" t="str">
        <f aca="false">'[1]15'!$B$25</f>
        <v>КОМПОТ ИЗ СУХОФРУКТОВ</v>
      </c>
      <c r="E26" s="26"/>
      <c r="F26" s="26"/>
      <c r="G26" s="26"/>
      <c r="H26" s="27"/>
      <c r="I26" s="31" t="n">
        <v>200</v>
      </c>
      <c r="J26" s="32" t="n">
        <f aca="false">'[1]15'!$BK$25</f>
        <v>4.8088</v>
      </c>
      <c r="K26" s="28" t="n">
        <v>123</v>
      </c>
      <c r="L26" s="28" t="n">
        <v>0.5</v>
      </c>
      <c r="M26" s="28" t="n">
        <v>0.1</v>
      </c>
      <c r="N26" s="28" t="n">
        <v>30.9</v>
      </c>
    </row>
    <row r="27" customFormat="false" ht="13.5" hidden="false" customHeight="true" outlineLevel="0" collapsed="false">
      <c r="A27" s="30"/>
      <c r="C27" s="24" t="s">
        <v>35</v>
      </c>
      <c r="D27" s="25" t="str">
        <f aca="false">'[1]15'!$B$26</f>
        <v>ХЛЕБ</v>
      </c>
      <c r="E27" s="26"/>
      <c r="F27" s="26"/>
      <c r="G27" s="26"/>
      <c r="H27" s="27"/>
      <c r="I27" s="31" t="n">
        <v>50</v>
      </c>
      <c r="J27" s="32" t="n">
        <f aca="false">'[1]15'!$BK$26</f>
        <v>3.25</v>
      </c>
      <c r="K27" s="28" t="n">
        <v>108.6</v>
      </c>
      <c r="L27" s="28" t="n">
        <v>3.96</v>
      </c>
      <c r="M27" s="28" t="n">
        <v>0.72</v>
      </c>
      <c r="N27" s="28" t="n">
        <v>1.38</v>
      </c>
    </row>
    <row r="28" customFormat="false" ht="13.5" hidden="true" customHeight="true" outlineLevel="0" collapsed="false">
      <c r="A28" s="30"/>
      <c r="C28" s="24"/>
      <c r="D28" s="25" t="n">
        <f aca="false">'[3]4'!$B$27</f>
        <v>0</v>
      </c>
      <c r="E28" s="26"/>
      <c r="F28" s="26"/>
      <c r="G28" s="26"/>
      <c r="H28" s="27"/>
      <c r="I28" s="24"/>
      <c r="J28" s="32" t="n">
        <f aca="false">'[3]3'!$BK$27</f>
        <v>0</v>
      </c>
      <c r="K28" s="28"/>
      <c r="L28" s="28"/>
      <c r="M28" s="28"/>
      <c r="N28" s="28"/>
    </row>
    <row r="29" customFormat="false" ht="13.5" hidden="true" customHeight="true" outlineLevel="0" collapsed="false">
      <c r="A29" s="30"/>
      <c r="C29" s="30"/>
      <c r="D29" s="49" t="n">
        <f aca="false">'[3]3'!$B$28</f>
        <v>0</v>
      </c>
      <c r="E29" s="49"/>
      <c r="F29" s="49"/>
      <c r="G29" s="49"/>
      <c r="H29" s="49"/>
      <c r="I29" s="50"/>
      <c r="J29" s="51" t="n">
        <f aca="false">'[3]3'!$BK$28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0" t="s">
        <v>27</v>
      </c>
      <c r="E30" s="20"/>
      <c r="F30" s="20"/>
      <c r="G30" s="20"/>
      <c r="H30" s="20"/>
      <c r="I30" s="23" t="n">
        <f aca="false">SUM(I22:I29)</f>
        <v>880</v>
      </c>
      <c r="J30" s="54" t="n">
        <f aca="false">SUM(J22:J29)</f>
        <v>60.120521</v>
      </c>
      <c r="K30" s="23" t="n">
        <f aca="false">SUM(K21:K29)</f>
        <v>595.72</v>
      </c>
      <c r="L30" s="41" t="n">
        <f aca="false">SUM(L21:L29)</f>
        <v>29.51</v>
      </c>
      <c r="M30" s="41" t="n">
        <f aca="false">SUM(M21:M29)</f>
        <v>20.25</v>
      </c>
      <c r="N30" s="41" t="n">
        <f aca="false">SUM(N21:N29)</f>
        <v>336.54</v>
      </c>
    </row>
    <row r="31" customFormat="false" ht="12.75" hidden="false" customHeight="false" outlineLevel="0" collapsed="false">
      <c r="A31" s="1"/>
      <c r="B31" s="1"/>
      <c r="C31" s="1"/>
      <c r="D31" s="55" t="s">
        <v>36</v>
      </c>
      <c r="E31" s="55"/>
      <c r="F31" s="55"/>
      <c r="G31" s="55"/>
      <c r="H31" s="55"/>
      <c r="I31" s="1"/>
      <c r="J31" s="1"/>
      <c r="K31" s="1"/>
      <c r="L31" s="55" t="s">
        <v>37</v>
      </c>
      <c r="M31" s="55"/>
      <c r="N31" s="1"/>
    </row>
    <row r="32" customFormat="false" ht="12.75" hidden="false" customHeight="false" outlineLevel="0" collapsed="false">
      <c r="A32" s="1"/>
      <c r="B32" s="1"/>
      <c r="C32" s="1"/>
      <c r="D32" s="56"/>
      <c r="E32" s="56"/>
      <c r="F32" s="56"/>
      <c r="G32" s="56"/>
      <c r="H32" s="56"/>
      <c r="I32" s="1"/>
      <c r="J32" s="1"/>
      <c r="K32" s="1"/>
      <c r="M32" s="1"/>
      <c r="N32" s="1"/>
    </row>
    <row r="33" customFormat="false" ht="12.75" hidden="false" customHeight="false" outlineLevel="0" collapsed="false">
      <c r="A33" s="1"/>
      <c r="B33" s="1"/>
      <c r="C33" s="1"/>
      <c r="D33" s="56"/>
      <c r="E33" s="56"/>
      <c r="F33" s="56"/>
      <c r="G33" s="56"/>
      <c r="H33" s="56"/>
      <c r="I33" s="1"/>
      <c r="J33" s="1"/>
      <c r="K33" s="1"/>
      <c r="M33" s="1"/>
      <c r="N33" s="1"/>
    </row>
    <row r="34" customFormat="false" ht="12.75" hidden="false" customHeight="false" outlineLevel="0" collapsed="false">
      <c r="L34" s="0"/>
    </row>
    <row r="35" customFormat="false" ht="12.75" hidden="false" customHeight="false" outlineLevel="0" collapsed="false">
      <c r="L35" s="0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7"/>
      <c r="F40" s="58"/>
      <c r="G40" s="59"/>
      <c r="H40" s="1"/>
      <c r="I40" s="60"/>
      <c r="J40" s="60"/>
      <c r="K40" s="60"/>
      <c r="L40" s="6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0"/>
      <c r="J41" s="60"/>
      <c r="K41" s="60"/>
      <c r="L41" s="60"/>
    </row>
    <row r="42" customFormat="false" ht="15.75" hidden="false" customHeight="false" outlineLevel="0" collapsed="false">
      <c r="A42" s="1"/>
      <c r="B42" s="1"/>
      <c r="C42" s="61"/>
      <c r="D42" s="61"/>
      <c r="E42" s="60"/>
      <c r="F42" s="61"/>
      <c r="G42" s="60"/>
      <c r="H42" s="62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7"/>
      <c r="F43" s="58"/>
      <c r="G43" s="59"/>
      <c r="H43" s="1"/>
      <c r="I43" s="1"/>
      <c r="J43" s="63"/>
      <c r="K43" s="64"/>
      <c r="L43" s="60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1"/>
      <c r="E45" s="60"/>
      <c r="F45" s="61"/>
      <c r="G45" s="60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7"/>
      <c r="D46" s="57"/>
      <c r="E46" s="57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60"/>
      <c r="B47" s="60"/>
      <c r="C47" s="55"/>
      <c r="D47" s="55"/>
      <c r="E47" s="55"/>
      <c r="F47" s="55"/>
      <c r="G47" s="55"/>
      <c r="H47" s="60"/>
      <c r="I47" s="60"/>
      <c r="J47" s="55"/>
      <c r="K47" s="55"/>
      <c r="L47" s="60"/>
    </row>
    <row r="48" customFormat="false" ht="12.75" hidden="false" customHeight="false" outlineLevel="0" collapsed="false">
      <c r="A48" s="60"/>
      <c r="B48" s="60"/>
      <c r="C48" s="60"/>
      <c r="D48" s="60"/>
      <c r="E48" s="60"/>
      <c r="F48" s="60"/>
      <c r="G48" s="60"/>
      <c r="H48" s="55"/>
      <c r="I48" s="60"/>
      <c r="J48" s="60"/>
      <c r="K48" s="60"/>
      <c r="L48" s="55"/>
    </row>
    <row r="49" customFormat="false" ht="12.75" hidden="false" customHeight="false" outlineLevel="0" collapsed="false">
      <c r="A49" s="60"/>
      <c r="B49" s="1"/>
      <c r="C49" s="55"/>
      <c r="D49" s="55"/>
      <c r="E49" s="55"/>
      <c r="F49" s="55"/>
      <c r="G49" s="55"/>
      <c r="H49" s="60"/>
      <c r="I49" s="60"/>
      <c r="J49" s="60"/>
      <c r="K49" s="60"/>
      <c r="L49" s="60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60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60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60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60"/>
      <c r="I53" s="60"/>
      <c r="J53" s="60"/>
      <c r="K53" s="60"/>
      <c r="L53" s="60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60"/>
      <c r="I54" s="60"/>
      <c r="J54" s="60"/>
      <c r="K54" s="60"/>
      <c r="L54" s="60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60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60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60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60"/>
      <c r="I58" s="60"/>
      <c r="J58" s="60"/>
      <c r="K58" s="60"/>
      <c r="L58" s="60"/>
    </row>
    <row r="59" customFormat="false" ht="12.75" hidden="false" customHeight="false" outlineLevel="0" collapsed="false">
      <c r="A59" s="60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60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60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60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60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60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60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60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60"/>
      <c r="I69" s="60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60"/>
      <c r="I70" s="60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60"/>
      <c r="I71" s="60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60"/>
      <c r="I72" s="60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9">
    <mergeCell ref="D8:H8"/>
    <mergeCell ref="D10:H10"/>
    <mergeCell ref="D29:H29"/>
    <mergeCell ref="D30:H30"/>
    <mergeCell ref="D32:H32"/>
    <mergeCell ref="D33:H33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2026-02-09T07:52:36Z</dcterms:modified>
  <cp:revision>0</cp:revision>
  <dc:subject/>
  <dc:title/>
</cp:coreProperties>
</file>