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3. октября" sheetId="1" state="visible" r:id="rId2"/>
  </sheets>
  <externalReferences>
    <externalReference r:id="rId3"/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<sst xmlns="http://schemas.openxmlformats.org/spreadsheetml/2006/main" count="48" uniqueCount="38">
  <si>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</si>
  <si>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</si>
  <si>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</si>
  <si>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</si>
  <si>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</si>
  <si>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</si>
  <si>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</si>
  <si>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</si>
  <si>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</si>
  <si>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</si>
  <si>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</si>
  <si>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</si>
  <si>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</si>
  <si>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</si>
  <si>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</si>
  <si>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</si>
  <si>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</si>
  <si>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</si>
  <si>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</si>
  <si>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</si>
  <si>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</si>
  <si>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</si>
  <si>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</si>
  <si>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</si>
  <si>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91№210</t>
  </si>
  <si>
    <t xml:space="preserve">№8</t>
  </si>
  <si>
    <t xml:space="preserve">207№310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</si>
  <si>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</si>
  <si>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</si>
  <si>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</si>
  <si>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</si>
  <si>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64№2.3.</t>
  </si>
  <si>
    <t xml:space="preserve">77№58</t>
  </si>
  <si>
    <t xml:space="preserve">№34</t>
  </si>
  <si>
    <t xml:space="preserve">112№227(2)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</si>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</sst>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0z2qux1q1ekhk92sda05w1po15eg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0z2qux1q1ekhk92sda05w1po15eg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0z2qux1q1ekhk92sda05w1po15eg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0z2qux1q1ekhk92sda05w1po15eg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L27">
            <v>0</v>
          </cell>
        </row>
      </sheetData>
      <sheetData sheetId="12"/>
      <sheetData sheetId="13"/>
      <sheetData sheetId="14"/>
      <sheetData sheetId="15"/>
      <sheetData sheetId="16">
        <row r="1">
          <cell r="B1">
            <v>23</v>
          </cell>
        </row>
        <row r="21">
          <cell r="B21" t="str">
            <v>САЛАТ ИЗ МОРК С ЗЕЛ ГОРОШКОМ</v>
          </cell>
        </row>
        <row r="21">
          <cell r="BK21">
            <v>12.80694</v>
          </cell>
        </row>
        <row r="22">
          <cell r="B22" t="str">
            <v>БОРЩС КАРТОФЕЛЕМ И КАПУСТОЙ</v>
          </cell>
        </row>
        <row r="22">
          <cell r="BK22">
            <v>5.2448</v>
          </cell>
        </row>
        <row r="23">
          <cell r="B23" t="str">
            <v>СОСИСКА ОТВАРНАЯ</v>
          </cell>
        </row>
        <row r="23">
          <cell r="BK23">
            <v>32.2995</v>
          </cell>
        </row>
        <row r="24">
          <cell r="B24" t="str">
            <v>МАКАРОНЫ ОТВАРНЫЕ</v>
          </cell>
        </row>
        <row r="24">
          <cell r="BK24">
            <v>9.34317</v>
          </cell>
        </row>
        <row r="25">
          <cell r="B25" t="str">
            <v>ЧАЙ</v>
          </cell>
        </row>
        <row r="25">
          <cell r="BK25">
            <v>1.65396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B21" t="str">
            <v>КАША МОЛ,"ДРУЖБА"</v>
          </cell>
        </row>
        <row r="22">
          <cell r="B22" t="str">
            <v>БАТОН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B7" t="str">
            <v>КАША МОЛ,"ДРУЖБА"</v>
          </cell>
        </row>
        <row r="7">
          <cell r="BK7">
            <v>19.2459704</v>
          </cell>
        </row>
        <row r="8">
          <cell r="B8" t="str">
            <v>БАТОН</v>
          </cell>
        </row>
        <row r="8">
          <cell r="BK8">
            <v>3.5145</v>
          </cell>
        </row>
        <row r="9">
          <cell r="B9" t="str">
            <v>КОМПОТ ИЗ СУХОФРУКТОВ</v>
          </cell>
        </row>
        <row r="9">
          <cell r="BK9">
            <v>4.8078</v>
          </cell>
        </row>
        <row r="21">
          <cell r="BK21">
            <v>19.2459704</v>
          </cell>
        </row>
        <row r="22">
          <cell r="BK22">
            <v>3.5145</v>
          </cell>
        </row>
        <row r="23">
          <cell r="B23" t="str">
            <v>КОМПОТ ИЗ СУХОФРУКТОВ</v>
          </cell>
        </row>
        <row r="23">
          <cell r="BK23">
            <v>4.8078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J32" activeCellId="0" sqref="J32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'[1]17'!$B$1</f>
        <v>23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17</v>
      </c>
      <c r="D7" s="1"/>
      <c r="E7" s="1"/>
      <c r="F7" s="1"/>
      <c r="O7" s="0" t="n">
        <v>17</v>
      </c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  <c r="O8" s="10" t="s">
        <v>7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  <c r="O9" s="12" t="s">
        <v>17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  <c r="O10" s="18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'[2]17'!$B$7</f>
        <v>КАША МОЛ,"ДРУЖБА"</v>
      </c>
      <c r="E11" s="24"/>
      <c r="F11" s="24"/>
      <c r="G11" s="24"/>
      <c r="H11" s="24"/>
      <c r="I11" s="20" t="n">
        <v>200</v>
      </c>
      <c r="J11" s="21" t="n">
        <f aca="false">'[2]17'!$BK$7</f>
        <v>19.2459704</v>
      </c>
      <c r="K11" s="25" t="n">
        <v>240</v>
      </c>
      <c r="L11" s="25" t="n">
        <v>6.33</v>
      </c>
      <c r="M11" s="25" t="n">
        <v>8.68</v>
      </c>
      <c r="N11" s="26" t="n">
        <v>33.44</v>
      </c>
      <c r="O11" s="17" t="s">
        <v>23</v>
      </c>
    </row>
    <row r="12" customFormat="false" ht="13.5" hidden="false" customHeight="false" outlineLevel="0" collapsed="false">
      <c r="A12" s="27"/>
      <c r="C12" s="27" t="s">
        <v>25</v>
      </c>
      <c r="D12" s="24" t="str">
        <f aca="false">'[2]17'!$B$8</f>
        <v>БАТОН</v>
      </c>
      <c r="E12" s="24"/>
      <c r="F12" s="24"/>
      <c r="G12" s="24"/>
      <c r="H12" s="24"/>
      <c r="I12" s="28" t="n">
        <v>30</v>
      </c>
      <c r="J12" s="29" t="n">
        <f aca="false">'[2]17'!$BK$8</f>
        <v>3.5145</v>
      </c>
      <c r="K12" s="30" t="n">
        <v>85.7</v>
      </c>
      <c r="L12" s="30" t="n">
        <v>2.4</v>
      </c>
      <c r="M12" s="30" t="n">
        <v>0.8</v>
      </c>
      <c r="N12" s="30" t="n">
        <v>16.7</v>
      </c>
      <c r="O12" s="27"/>
    </row>
    <row r="13" customFormat="false" ht="13.5" hidden="false" customHeight="false" outlineLevel="0" collapsed="false">
      <c r="A13" s="27"/>
      <c r="C13" s="31" t="s">
        <v>26</v>
      </c>
      <c r="D13" s="24" t="str">
        <f aca="false">'[2]17'!$B$9</f>
        <v>КОМПОТ ИЗ СУХОФРУКТОВ</v>
      </c>
      <c r="E13" s="24"/>
      <c r="F13" s="24"/>
      <c r="G13" s="24"/>
      <c r="H13" s="24"/>
      <c r="I13" s="28" t="n">
        <v>200</v>
      </c>
      <c r="J13" s="29" t="n">
        <f aca="false">'[2]17'!$BK$9</f>
        <v>4.8078</v>
      </c>
      <c r="K13" s="30" t="n">
        <v>123</v>
      </c>
      <c r="L13" s="30" t="n">
        <v>0.5</v>
      </c>
      <c r="M13" s="30" t="n">
        <v>0.1</v>
      </c>
      <c r="N13" s="30" t="n">
        <v>30.9</v>
      </c>
      <c r="O13" s="27"/>
    </row>
    <row r="14" customFormat="false" ht="13.5" hidden="false" customHeight="false" outlineLevel="0" collapsed="false">
      <c r="A14" s="27"/>
      <c r="C14" s="27"/>
      <c r="D14" s="24" t="s">
        <v>27</v>
      </c>
      <c r="E14" s="24"/>
      <c r="F14" s="24"/>
      <c r="G14" s="24"/>
      <c r="H14" s="24"/>
      <c r="I14" s="28" t="n">
        <f aca="false">SUM(I11:I13)</f>
        <v>430</v>
      </c>
      <c r="J14" s="29"/>
      <c r="K14" s="28" t="n">
        <f aca="false">SUM(K11:K13)</f>
        <v>448.7</v>
      </c>
      <c r="L14" s="28" t="n">
        <f aca="false">SUM(L11:L13)</f>
        <v>9.23</v>
      </c>
      <c r="M14" s="28" t="n">
        <f aca="false">SUM(M11:M13)</f>
        <v>9.58</v>
      </c>
      <c r="N14" s="28" t="n">
        <f aca="false">SUM(N11:N13)</f>
        <v>81.04</v>
      </c>
      <c r="O14" s="27"/>
    </row>
    <row r="15" customFormat="false" ht="16.5" hidden="false" customHeight="false" outlineLevel="0" collapsed="false">
      <c r="A15" s="27"/>
      <c r="C15" s="27"/>
      <c r="D15" s="32" t="s">
        <v>28</v>
      </c>
      <c r="E15" s="32"/>
      <c r="F15" s="32"/>
      <c r="G15" s="32"/>
      <c r="H15" s="32"/>
      <c r="I15" s="28"/>
      <c r="J15" s="29"/>
      <c r="K15" s="28"/>
      <c r="L15" s="28"/>
      <c r="M15" s="28"/>
      <c r="N15" s="28"/>
      <c r="O15" s="27"/>
    </row>
    <row r="16" customFormat="false" ht="13.5" hidden="false" customHeight="false" outlineLevel="0" collapsed="false">
      <c r="A16" s="27"/>
      <c r="C16" s="23" t="s">
        <v>24</v>
      </c>
      <c r="D16" s="24" t="str">
        <f aca="false">'[2]7'!$B$21</f>
        <v>КАША МОЛ,"ДРУЖБА"</v>
      </c>
      <c r="E16" s="24"/>
      <c r="F16" s="24"/>
      <c r="G16" s="24"/>
      <c r="H16" s="24"/>
      <c r="I16" s="20" t="n">
        <v>200</v>
      </c>
      <c r="J16" s="21" t="n">
        <f aca="false">'[2]17'!$BK$21</f>
        <v>19.2459704</v>
      </c>
      <c r="K16" s="25" t="n">
        <v>240</v>
      </c>
      <c r="L16" s="25" t="n">
        <v>6.33</v>
      </c>
      <c r="M16" s="25" t="n">
        <v>8.68</v>
      </c>
      <c r="N16" s="26" t="n">
        <v>33.44</v>
      </c>
      <c r="O16" s="27"/>
    </row>
    <row r="17" customFormat="false" ht="13.5" hidden="false" customHeight="false" outlineLevel="0" collapsed="false">
      <c r="A17" s="27"/>
      <c r="C17" s="27" t="s">
        <v>25</v>
      </c>
      <c r="D17" s="24" t="str">
        <f aca="false">'[2]7'!$B$22</f>
        <v>БАТОН</v>
      </c>
      <c r="E17" s="24"/>
      <c r="F17" s="24"/>
      <c r="G17" s="24"/>
      <c r="H17" s="24"/>
      <c r="I17" s="28" t="n">
        <v>30</v>
      </c>
      <c r="J17" s="29" t="n">
        <f aca="false">'[2]17'!$BK$22</f>
        <v>3.5145</v>
      </c>
      <c r="K17" s="30" t="n">
        <v>85.7</v>
      </c>
      <c r="L17" s="30" t="n">
        <v>2.4</v>
      </c>
      <c r="M17" s="30" t="n">
        <v>0.8</v>
      </c>
      <c r="N17" s="30" t="n">
        <v>16.7</v>
      </c>
      <c r="O17" s="27"/>
    </row>
    <row r="18" customFormat="false" ht="13.5" hidden="false" customHeight="false" outlineLevel="0" collapsed="false">
      <c r="A18" s="27"/>
      <c r="C18" s="31" t="s">
        <v>26</v>
      </c>
      <c r="D18" s="24" t="str">
        <f aca="false">'[2]17'!$B$23</f>
        <v>КОМПОТ ИЗ СУХОФРУКТОВ</v>
      </c>
      <c r="E18" s="24"/>
      <c r="F18" s="24"/>
      <c r="G18" s="24"/>
      <c r="H18" s="24"/>
      <c r="I18" s="28" t="n">
        <v>200</v>
      </c>
      <c r="J18" s="29" t="n">
        <f aca="false">'[2]17'!$BK$23</f>
        <v>4.8078</v>
      </c>
      <c r="K18" s="30" t="n">
        <v>123</v>
      </c>
      <c r="L18" s="30" t="n">
        <v>0.5</v>
      </c>
      <c r="M18" s="30" t="n">
        <v>0.1</v>
      </c>
      <c r="N18" s="30" t="n">
        <v>30.9</v>
      </c>
      <c r="O18" s="27"/>
    </row>
    <row r="19" customFormat="false" ht="13.5" hidden="false" customHeight="false" outlineLevel="0" collapsed="false">
      <c r="A19" s="27"/>
      <c r="C19" s="27"/>
      <c r="D19" s="19" t="s">
        <v>27</v>
      </c>
      <c r="E19" s="19"/>
      <c r="F19" s="19"/>
      <c r="G19" s="19"/>
      <c r="H19" s="19"/>
      <c r="I19" s="33" t="n">
        <f aca="false">SUM(I16:I18)</f>
        <v>430</v>
      </c>
      <c r="J19" s="34" t="n">
        <f aca="false">SUM(J16:J18)</f>
        <v>27.5682704</v>
      </c>
      <c r="K19" s="33" t="n">
        <f aca="false">SUM(K16:K18)</f>
        <v>448.7</v>
      </c>
      <c r="L19" s="33" t="n">
        <f aca="false">SUM(L16:L18)</f>
        <v>9.23</v>
      </c>
      <c r="M19" s="33" t="n">
        <f aca="false">SUM(M16:M18)</f>
        <v>9.58</v>
      </c>
      <c r="N19" s="33" t="n">
        <f aca="false">SUM(N16:N18)</f>
        <v>81.04</v>
      </c>
      <c r="O19" s="27"/>
    </row>
    <row r="20" customFormat="false" ht="13.5" hidden="false" customHeight="false" outlineLevel="0" collapsed="false">
      <c r="A20" s="35"/>
      <c r="B20" s="36" t="s">
        <v>29</v>
      </c>
      <c r="C20" s="35"/>
      <c r="D20" s="19"/>
      <c r="E20" s="19"/>
      <c r="F20" s="19"/>
      <c r="G20" s="19"/>
      <c r="H20" s="19"/>
      <c r="I20" s="35"/>
      <c r="J20" s="35"/>
      <c r="K20" s="35"/>
      <c r="L20" s="35"/>
      <c r="M20" s="35"/>
      <c r="N20" s="35"/>
      <c r="O20" s="35"/>
    </row>
    <row r="21" customFormat="false" ht="16.5" hidden="false" customHeight="false" outlineLevel="0" collapsed="false">
      <c r="A21" s="27" t="s">
        <v>30</v>
      </c>
      <c r="C21" s="27"/>
      <c r="D21" s="32" t="s">
        <v>28</v>
      </c>
      <c r="E21" s="32"/>
      <c r="F21" s="32"/>
      <c r="G21" s="32"/>
      <c r="H21" s="32"/>
      <c r="I21" s="20"/>
      <c r="J21" s="21"/>
      <c r="K21" s="37"/>
      <c r="L21" s="37"/>
      <c r="M21" s="37"/>
      <c r="N21" s="38"/>
      <c r="O21" s="27" t="s">
        <v>30</v>
      </c>
    </row>
    <row r="22" customFormat="false" ht="13.5" hidden="false" customHeight="false" outlineLevel="0" collapsed="false">
      <c r="A22" s="27"/>
      <c r="C22" s="23" t="s">
        <v>31</v>
      </c>
      <c r="D22" s="24" t="str">
        <f aca="false">'[1]17'!$B$21</f>
        <v>САЛАТ ИЗ МОРК С ЗЕЛ ГОРОШКОМ</v>
      </c>
      <c r="E22" s="24"/>
      <c r="F22" s="24"/>
      <c r="G22" s="24"/>
      <c r="H22" s="24"/>
      <c r="I22" s="28" t="n">
        <v>100</v>
      </c>
      <c r="J22" s="39" t="n">
        <f aca="false">'[1]17'!$BK$21</f>
        <v>12.80694</v>
      </c>
      <c r="K22" s="25" t="n">
        <v>116</v>
      </c>
      <c r="L22" s="25" t="n">
        <v>1.8</v>
      </c>
      <c r="M22" s="25" t="n">
        <v>8.9</v>
      </c>
      <c r="N22" s="26" t="n">
        <v>5.7</v>
      </c>
      <c r="O22" s="25" t="n">
        <v>8.6</v>
      </c>
    </row>
    <row r="23" customFormat="false" ht="13.5" hidden="false" customHeight="false" outlineLevel="0" collapsed="false">
      <c r="A23" s="27"/>
      <c r="C23" s="31" t="s">
        <v>32</v>
      </c>
      <c r="D23" s="24" t="str">
        <f aca="false">'[1]17'!$B$22</f>
        <v>БОРЩС КАРТОФЕЛЕМ И КАПУСТОЙ</v>
      </c>
      <c r="E23" s="24"/>
      <c r="F23" s="24"/>
      <c r="G23" s="24"/>
      <c r="H23" s="24"/>
      <c r="I23" s="28" t="n">
        <v>250</v>
      </c>
      <c r="J23" s="29" t="n">
        <f aca="false">'[1]17'!$BK$22</f>
        <v>5.2448</v>
      </c>
      <c r="K23" s="30" t="n">
        <v>111</v>
      </c>
      <c r="L23" s="30" t="n">
        <v>2</v>
      </c>
      <c r="M23" s="30" t="n">
        <v>5.4</v>
      </c>
      <c r="N23" s="30" t="n">
        <v>12.8</v>
      </c>
      <c r="O23" s="30" t="n">
        <v>15.7</v>
      </c>
    </row>
    <row r="24" customFormat="false" ht="13.5" hidden="false" customHeight="false" outlineLevel="0" collapsed="false">
      <c r="A24" s="27"/>
      <c r="C24" s="31" t="s">
        <v>33</v>
      </c>
      <c r="D24" s="40" t="str">
        <f aca="false">'[1]17'!$B$23</f>
        <v>СОСИСКА ОТВАРНАЯ</v>
      </c>
      <c r="E24" s="41"/>
      <c r="F24" s="41"/>
      <c r="G24" s="41"/>
      <c r="H24" s="42"/>
      <c r="I24" s="28" t="n">
        <v>80</v>
      </c>
      <c r="J24" s="29" t="n">
        <f aca="false">'[1]17'!$BK$23</f>
        <v>32.2995</v>
      </c>
      <c r="K24" s="30" t="n">
        <v>174.2</v>
      </c>
      <c r="L24" s="30" t="n">
        <v>6.54</v>
      </c>
      <c r="M24" s="30" t="n">
        <v>8.11</v>
      </c>
      <c r="N24" s="30" t="n">
        <v>12.4</v>
      </c>
      <c r="O24" s="43" t="n">
        <v>16.6</v>
      </c>
    </row>
    <row r="25" customFormat="false" ht="13.5" hidden="false" customHeight="false" outlineLevel="0" collapsed="false">
      <c r="A25" s="27"/>
      <c r="C25" s="31" t="s">
        <v>34</v>
      </c>
      <c r="D25" s="24" t="str">
        <f aca="false">'[1]17'!$B$24</f>
        <v>МАКАРОНЫ ОТВАРНЫЕ</v>
      </c>
      <c r="E25" s="24"/>
      <c r="F25" s="24"/>
      <c r="G25" s="24"/>
      <c r="H25" s="24"/>
      <c r="I25" s="28" t="n">
        <v>180</v>
      </c>
      <c r="J25" s="29" t="n">
        <f aca="false">'[1]17'!$BK$24</f>
        <v>9.34317</v>
      </c>
      <c r="K25" s="30" t="n">
        <v>233</v>
      </c>
      <c r="L25" s="30" t="n">
        <v>6.5</v>
      </c>
      <c r="M25" s="30" t="n">
        <v>4.4</v>
      </c>
      <c r="N25" s="30" t="n">
        <v>40</v>
      </c>
      <c r="O25" s="30" t="n">
        <v>24.03</v>
      </c>
    </row>
    <row r="26" customFormat="false" ht="13.5" hidden="false" customHeight="false" outlineLevel="0" collapsed="false">
      <c r="A26" s="27"/>
      <c r="C26" s="27" t="n">
        <v>300</v>
      </c>
      <c r="D26" s="24" t="str">
        <f aca="false">'[1]17'!$B$25</f>
        <v>ЧАЙ</v>
      </c>
      <c r="E26" s="24"/>
      <c r="F26" s="24"/>
      <c r="G26" s="24"/>
      <c r="H26" s="24"/>
      <c r="I26" s="28" t="n">
        <v>200</v>
      </c>
      <c r="J26" s="29" t="n">
        <f aca="false">'[1]17'!$BK$25</f>
        <v>1.65396</v>
      </c>
      <c r="K26" s="30" t="n">
        <v>36</v>
      </c>
      <c r="L26" s="30" t="n">
        <v>0.2</v>
      </c>
      <c r="M26" s="30"/>
      <c r="N26" s="30" t="n">
        <v>9.1</v>
      </c>
      <c r="O26" s="30" t="n">
        <v>20</v>
      </c>
    </row>
    <row r="27" customFormat="false" ht="13.5" hidden="false" customHeight="false" outlineLevel="0" collapsed="false">
      <c r="A27" s="27"/>
      <c r="C27" s="31" t="s">
        <v>35</v>
      </c>
      <c r="D27" s="40" t="str">
        <f aca="false">'[1]17'!$B$26</f>
        <v>ХЛЕБ</v>
      </c>
      <c r="E27" s="41"/>
      <c r="F27" s="41"/>
      <c r="G27" s="41"/>
      <c r="H27" s="42"/>
      <c r="I27" s="28" t="n">
        <v>50</v>
      </c>
      <c r="J27" s="29" t="n">
        <f aca="false">'[1]17'!$BK$26</f>
        <v>3.25</v>
      </c>
      <c r="K27" s="30" t="n">
        <v>108.6</v>
      </c>
      <c r="L27" s="30" t="n">
        <v>3.96</v>
      </c>
      <c r="M27" s="30" t="n">
        <v>0.72</v>
      </c>
      <c r="N27" s="30" t="n">
        <v>1.38</v>
      </c>
      <c r="O27" s="30"/>
    </row>
    <row r="28" customFormat="false" ht="13.5" hidden="false" customHeight="false" outlineLevel="0" collapsed="false">
      <c r="A28" s="27"/>
      <c r="C28" s="27"/>
      <c r="D28" s="40" t="n">
        <f aca="false">'[4]7'!$B$27</f>
        <v>0</v>
      </c>
      <c r="E28" s="41"/>
      <c r="F28" s="41"/>
      <c r="G28" s="41"/>
      <c r="H28" s="42"/>
      <c r="I28" s="31"/>
      <c r="J28" s="29" t="n">
        <f aca="false">'[3]2'!$BK$27</f>
        <v>0</v>
      </c>
      <c r="K28" s="44"/>
      <c r="L28" s="44"/>
      <c r="M28" s="44"/>
      <c r="N28" s="44"/>
      <c r="O28" s="27"/>
    </row>
    <row r="29" customFormat="false" ht="13.5" hidden="false" customHeight="false" outlineLevel="0" collapsed="false">
      <c r="A29" s="27"/>
      <c r="C29" s="27"/>
      <c r="D29" s="45" t="n">
        <f aca="false">'[4]7'!$B$28</f>
        <v>0</v>
      </c>
      <c r="E29" s="45"/>
      <c r="F29" s="45"/>
      <c r="G29" s="45"/>
      <c r="H29" s="45"/>
      <c r="I29" s="46"/>
      <c r="J29" s="47" t="n">
        <f aca="false">'[1]12'!$BL$27</f>
        <v>0</v>
      </c>
      <c r="K29" s="46"/>
      <c r="L29" s="46"/>
      <c r="M29" s="46"/>
      <c r="N29" s="46"/>
      <c r="O29" s="27"/>
    </row>
    <row r="30" customFormat="false" ht="13.5" hidden="false" customHeight="false" outlineLevel="0" collapsed="false">
      <c r="A30" s="48"/>
      <c r="B30" s="49"/>
      <c r="C30" s="48"/>
      <c r="D30" s="19" t="s">
        <v>27</v>
      </c>
      <c r="E30" s="19"/>
      <c r="F30" s="19"/>
      <c r="G30" s="19"/>
      <c r="H30" s="19"/>
      <c r="I30" s="22" t="n">
        <f aca="false">SUM(I22:I29)</f>
        <v>860</v>
      </c>
      <c r="J30" s="50" t="n">
        <f aca="false">SUM(J22:J29)</f>
        <v>64.59837</v>
      </c>
      <c r="K30" s="22" t="n">
        <f aca="false">SUM(K21:K29)</f>
        <v>778.8</v>
      </c>
      <c r="L30" s="35" t="n">
        <f aca="false">SUM(L21:L29)</f>
        <v>21</v>
      </c>
      <c r="M30" s="35" t="n">
        <f aca="false">SUM(M21:M29)</f>
        <v>27.53</v>
      </c>
      <c r="N30" s="35" t="n">
        <f aca="false">SUM(N21:N29)</f>
        <v>81.38</v>
      </c>
      <c r="O30" s="48"/>
    </row>
    <row r="31" customFormat="false" ht="12.75" hidden="false" customHeight="false" outlineLevel="0" collapsed="false">
      <c r="A31" s="51"/>
      <c r="B31" s="51"/>
      <c r="C31" s="51"/>
      <c r="D31" s="52"/>
      <c r="E31" s="52"/>
      <c r="F31" s="52"/>
      <c r="G31" s="52"/>
      <c r="H31" s="52"/>
      <c r="I31" s="53"/>
      <c r="J31" s="54"/>
      <c r="K31" s="53"/>
      <c r="L31" s="51"/>
      <c r="M31" s="51"/>
      <c r="N31" s="51"/>
      <c r="O31" s="51"/>
    </row>
    <row r="32" customFormat="false" ht="12.75" hidden="false" customHeight="false" outlineLevel="0" collapsed="false">
      <c r="A32" s="51"/>
      <c r="B32" s="51"/>
      <c r="C32" s="51"/>
      <c r="D32" s="52"/>
      <c r="E32" s="52"/>
      <c r="F32" s="52"/>
      <c r="G32" s="52"/>
      <c r="H32" s="52"/>
      <c r="I32" s="53"/>
      <c r="J32" s="54"/>
      <c r="K32" s="53"/>
      <c r="L32" s="51"/>
      <c r="M32" s="51"/>
      <c r="N32" s="51"/>
      <c r="O32" s="51"/>
    </row>
    <row r="33" customFormat="false" ht="12.75" hidden="false" customHeight="false" outlineLevel="0" collapsed="false">
      <c r="A33" s="51"/>
      <c r="B33" s="51"/>
      <c r="C33" s="51"/>
      <c r="D33" s="52"/>
      <c r="E33" s="52"/>
      <c r="F33" s="52"/>
      <c r="G33" s="52"/>
      <c r="H33" s="52"/>
      <c r="I33" s="53"/>
      <c r="J33" s="54"/>
      <c r="K33" s="53"/>
      <c r="L33" s="51"/>
      <c r="M33" s="51"/>
      <c r="N33" s="51"/>
      <c r="O33" s="51"/>
    </row>
    <row r="34" customFormat="false" ht="12.75" hidden="false" customHeight="false" outlineLevel="0" collapsed="false">
      <c r="A34" s="51"/>
      <c r="B34" s="51"/>
      <c r="C34" s="51"/>
      <c r="D34" s="52" t="s">
        <v>36</v>
      </c>
      <c r="E34" s="52"/>
      <c r="F34" s="52"/>
      <c r="G34" s="52"/>
      <c r="H34" s="52"/>
      <c r="I34" s="51"/>
      <c r="J34" s="51"/>
      <c r="K34" s="51"/>
      <c r="L34" s="51"/>
      <c r="M34" s="51"/>
      <c r="N34" s="51"/>
      <c r="O34" s="51"/>
    </row>
    <row r="35" customFormat="false" ht="12.75" hidden="false" customHeight="false" outlineLevel="0" collapsed="false">
      <c r="A35" s="51"/>
      <c r="B35" s="51"/>
      <c r="C35" s="51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</row>
    <row r="36" customFormat="false" ht="12.75" hidden="false" customHeight="false" outlineLevel="0" collapsed="false">
      <c r="A36" s="51"/>
      <c r="B36" s="51"/>
      <c r="C36" s="51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</row>
    <row r="37" customFormat="false" ht="12.75" hidden="false" customHeight="false" outlineLevel="0" collapsed="false">
      <c r="A37" s="51"/>
      <c r="B37" s="51"/>
      <c r="C37" s="51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</row>
    <row r="38" customFormat="false" ht="12.75" hidden="false" customHeight="false" outlineLevel="0" collapsed="false">
      <c r="A38" s="51"/>
      <c r="B38" s="51"/>
      <c r="C38" s="51"/>
      <c r="D38" s="52" t="s">
        <v>37</v>
      </c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</row>
  </sheetData>
  <mergeCells count="22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2025-10-23T00:28:29Z</dcterms:modified>
  <cp:revision>0</cp:revision>
  <dc:subject/>
  <dc:title/>
</cp:coreProperties>
</file>