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9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  <comment ref="C27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<sst xmlns="http://schemas.openxmlformats.org/spreadsheetml/2006/main" count="42" uniqueCount="38">
  <si>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</si>
  <si>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</si>
  <si>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</si>
  <si>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</si>
  <si>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</si>
  <si>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</si>
  <si>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</si>
  <si>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</si>
  <si>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</si>
  <si>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</si>
  <si>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</si>
  <si>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</si>
  <si>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</si>
  <si>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</si>
  <si>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</si>
  <si>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</si>
  <si>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</si>
  <si>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</si>
  <si>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</si>
  <si>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</si>
  <si>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</si>
  <si>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</si>
  <si>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</si>
  <si>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</si>
  <si>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</si>
  <si>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ИТОГО</t>
  </si>
  <si>
    <t xml:space="preserve">от 12 и старше лет</t>
  </si>
  <si>
    <t xml:space="preserve">91№210</t>
  </si>
  <si>
    <t xml:space="preserve">№304</t>
  </si>
  <si>
    <t xml:space="preserve">5-11 класс</t>
  </si>
  <si>
    <t xml:space="preserve">ОБЕД</t>
  </si>
  <si>
    <t xml:space="preserve">81№61(1)</t>
  </si>
  <si>
    <t xml:space="preserve">150\5</t>
  </si>
  <si>
    <t xml:space="preserve">117№83(1)</t>
  </si>
  <si>
    <t xml:space="preserve">203№306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</si>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</sst>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e91lv5ss0wa1g7q8wbc54wwe6dmd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e91lv5ss0wa1g7q8wbc54wwe6dmd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7">
          <cell r="BK27">
            <v>0</v>
          </cell>
        </row>
        <row r="28">
          <cell r="BK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19</v>
          </cell>
        </row>
        <row r="21">
          <cell r="B21" t="str">
            <v>СУП КАРТОФЕЛЬНЫЙ С МАК,ИЗДЕЛИЯМИ</v>
          </cell>
        </row>
        <row r="21">
          <cell r="BK21">
            <v>3.306588</v>
          </cell>
        </row>
        <row r="22">
          <cell r="B22" t="str">
            <v>БЛИНЫ С ПОВИДЛОМ</v>
          </cell>
        </row>
        <row r="22">
          <cell r="BK22">
            <v>5.33944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16.779212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9">
          <cell r="BK9">
            <v>1.30805</v>
          </cell>
        </row>
      </sheetData>
      <sheetData sheetId="1"/>
      <sheetData sheetId="2"/>
      <sheetData sheetId="3"/>
      <sheetData sheetId="4">
        <row r="21">
          <cell r="B21" t="str">
            <v>КАША ГРЕЧНЕВАЯ ВЯЗКАЯ</v>
          </cell>
        </row>
        <row r="22">
          <cell r="B22" t="str">
            <v>КОФЕЙНЫЙ НАПИТОК</v>
          </cell>
        </row>
        <row r="23">
          <cell r="B23" t="str">
            <v>БАТОН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ГРЕЧНЕВАЯ ВЯЗКАЯ</v>
          </cell>
        </row>
        <row r="7">
          <cell r="BK7">
            <v>19.7515428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9" t="str">
            <v>БАТОН</v>
          </cell>
        </row>
        <row r="21">
          <cell r="BK21">
            <v>19.7515428</v>
          </cell>
        </row>
        <row r="22">
          <cell r="BK22">
            <v>1.40256</v>
          </cell>
        </row>
        <row r="23">
          <cell r="BK2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18" activeCellId="0" sqref="Q18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'[1]15'!$B$1</f>
        <v>19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15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'[2]15'!$B$7</f>
        <v>КАША ГРЕЧНЕВАЯ ВЯЗКАЯ</v>
      </c>
      <c r="E11" s="24"/>
      <c r="F11" s="24"/>
      <c r="G11" s="24"/>
      <c r="H11" s="24"/>
      <c r="I11" s="20" t="n">
        <v>200</v>
      </c>
      <c r="J11" s="21" t="n">
        <f aca="false">'[2]15'!$BK$7</f>
        <v>19.7515428</v>
      </c>
      <c r="K11" s="25" t="n">
        <v>275</v>
      </c>
      <c r="L11" s="25" t="n">
        <v>8.9</v>
      </c>
      <c r="M11" s="25" t="n">
        <v>9.12</v>
      </c>
      <c r="N11" s="26" t="n">
        <v>36.32</v>
      </c>
    </row>
    <row r="12" customFormat="false" ht="13.5" hidden="false" customHeight="false" outlineLevel="0" collapsed="false">
      <c r="A12" s="27"/>
      <c r="C12" s="27" t="n">
        <v>366</v>
      </c>
      <c r="D12" s="24" t="str">
        <f aca="false">'[2]15'!$B$8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'[2]15'!$BK$8</f>
        <v>2.20826</v>
      </c>
      <c r="K12" s="25" t="n">
        <v>94</v>
      </c>
      <c r="L12" s="25" t="n">
        <v>2.9</v>
      </c>
      <c r="M12" s="25" t="n">
        <v>2.8</v>
      </c>
      <c r="N12" s="25" t="n">
        <v>18.5</v>
      </c>
    </row>
    <row r="13" customFormat="false" ht="13.5" hidden="false" customHeight="false" outlineLevel="0" collapsed="false">
      <c r="A13" s="27"/>
      <c r="C13" s="27"/>
      <c r="D13" s="24" t="str">
        <f aca="false">'[2]15'!$B$9</f>
        <v>БАТОН</v>
      </c>
      <c r="E13" s="24"/>
      <c r="F13" s="24"/>
      <c r="G13" s="24"/>
      <c r="H13" s="24"/>
      <c r="I13" s="28" t="n">
        <v>30</v>
      </c>
      <c r="J13" s="29" t="n">
        <f aca="false">'[2]1'!$BK$9</f>
        <v>1.30805</v>
      </c>
      <c r="K13" s="25" t="n">
        <v>73.8</v>
      </c>
      <c r="L13" s="25" t="n">
        <v>2.37</v>
      </c>
      <c r="M13" s="25" t="n">
        <v>0.3</v>
      </c>
      <c r="N13" s="25" t="n">
        <v>14.49</v>
      </c>
    </row>
    <row r="14" customFormat="false" ht="13.5" hidden="false" customHeight="false" outlineLevel="0" collapsed="false">
      <c r="A14" s="27"/>
      <c r="C14" s="27"/>
      <c r="D14" s="24" t="s">
        <v>25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23.2678528</v>
      </c>
      <c r="K14" s="28" t="n">
        <f aca="false">SUM(K11:K13)</f>
        <v>442.8</v>
      </c>
      <c r="L14" s="28" t="n">
        <f aca="false">SUM(L11:L13)</f>
        <v>14.17</v>
      </c>
      <c r="M14" s="28" t="n">
        <f aca="false">SUM(M11:M13)</f>
        <v>12.22</v>
      </c>
      <c r="N14" s="28" t="n">
        <f aca="false">SUM(N11:N13)</f>
        <v>69.31</v>
      </c>
    </row>
    <row r="15" customFormat="false" ht="16.5" hidden="false" customHeight="false" outlineLevel="0" collapsed="false">
      <c r="A15" s="27"/>
      <c r="C15" s="27"/>
      <c r="D15" s="30" t="s">
        <v>26</v>
      </c>
      <c r="E15" s="30"/>
      <c r="F15" s="30"/>
      <c r="G15" s="30"/>
      <c r="H15" s="30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27</v>
      </c>
      <c r="D16" s="24" t="str">
        <f aca="false">'[2]5'!$B$21</f>
        <v>КАША ГРЕЧНЕВАЯ ВЯЗКАЯ</v>
      </c>
      <c r="E16" s="24"/>
      <c r="F16" s="24"/>
      <c r="G16" s="24"/>
      <c r="H16" s="24"/>
      <c r="I16" s="20" t="n">
        <v>200</v>
      </c>
      <c r="J16" s="21" t="n">
        <f aca="false">'[2]15'!$BK$21</f>
        <v>19.7515428</v>
      </c>
      <c r="K16" s="25" t="n">
        <v>275</v>
      </c>
      <c r="L16" s="25" t="n">
        <v>8.9</v>
      </c>
      <c r="M16" s="25" t="n">
        <v>9.12</v>
      </c>
      <c r="N16" s="26" t="n">
        <v>36.32</v>
      </c>
    </row>
    <row r="17" customFormat="false" ht="13.5" hidden="false" customHeight="false" outlineLevel="0" collapsed="false">
      <c r="A17" s="27"/>
      <c r="C17" s="27" t="s">
        <v>28</v>
      </c>
      <c r="D17" s="24" t="str">
        <f aca="false">'[2]5'!$B$22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'[2]15'!$BK$22</f>
        <v>1.40256</v>
      </c>
      <c r="K17" s="25" t="n">
        <v>94</v>
      </c>
      <c r="L17" s="25" t="n">
        <v>2.9</v>
      </c>
      <c r="M17" s="25" t="n">
        <v>2.8</v>
      </c>
      <c r="N17" s="25" t="n">
        <v>18.5</v>
      </c>
    </row>
    <row r="18" customFormat="false" ht="13.5" hidden="false" customHeight="false" outlineLevel="0" collapsed="false">
      <c r="A18" s="27"/>
      <c r="C18" s="27"/>
      <c r="D18" s="24" t="str">
        <f aca="false">'[2]5'!$B$23</f>
        <v>БАТОН</v>
      </c>
      <c r="E18" s="24"/>
      <c r="F18" s="24"/>
      <c r="G18" s="24"/>
      <c r="H18" s="24"/>
      <c r="I18" s="28" t="n">
        <v>30</v>
      </c>
      <c r="J18" s="29" t="n">
        <f aca="false">'[2]15'!$BK$23</f>
        <v>0</v>
      </c>
      <c r="K18" s="25" t="n">
        <v>73.8</v>
      </c>
      <c r="L18" s="25" t="n">
        <v>2.37</v>
      </c>
      <c r="M18" s="25" t="n">
        <v>0.3</v>
      </c>
      <c r="N18" s="25" t="n">
        <v>14.49</v>
      </c>
    </row>
    <row r="19" customFormat="false" ht="13.5" hidden="false" customHeight="false" outlineLevel="0" collapsed="false">
      <c r="A19" s="27"/>
      <c r="C19" s="27"/>
      <c r="D19" s="19" t="s">
        <v>25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21.1541028</v>
      </c>
      <c r="K19" s="31" t="n">
        <f aca="false">SUM(K16:K18)</f>
        <v>442.8</v>
      </c>
      <c r="L19" s="31" t="n">
        <f aca="false">SUM(L16:L18)</f>
        <v>14.17</v>
      </c>
      <c r="M19" s="31" t="n">
        <f aca="false">SUM(M16:M18)</f>
        <v>12.22</v>
      </c>
      <c r="N19" s="31" t="n">
        <f aca="false">SUM(N16:N18)</f>
        <v>69.31</v>
      </c>
    </row>
    <row r="20" customFormat="false" ht="13.5" hidden="false" customHeight="false" outlineLevel="0" collapsed="false">
      <c r="A20" s="33"/>
      <c r="B20" s="34" t="s">
        <v>29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30</v>
      </c>
      <c r="C21" s="27"/>
      <c r="D21" s="30" t="s">
        <v>26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37" t="s">
        <v>31</v>
      </c>
      <c r="D22" s="24" t="str">
        <f aca="false">'[1]15'!$B$21</f>
        <v>СУП КАРТОФЕЛЬНЫЙ С МАК,ИЗДЕЛИЯМИ</v>
      </c>
      <c r="E22" s="24"/>
      <c r="F22" s="24"/>
      <c r="G22" s="24"/>
      <c r="H22" s="24"/>
      <c r="I22" s="28" t="n">
        <v>250</v>
      </c>
      <c r="J22" s="38" t="n">
        <f aca="false">'[1]15'!$BK$21</f>
        <v>3.306588</v>
      </c>
      <c r="K22" s="25" t="n">
        <v>149</v>
      </c>
      <c r="L22" s="25" t="n">
        <v>5.5</v>
      </c>
      <c r="M22" s="25" t="n">
        <v>4.5</v>
      </c>
      <c r="N22" s="25" t="n">
        <v>20.2</v>
      </c>
    </row>
    <row r="23" customFormat="false" ht="13.5" hidden="false" customHeight="false" outlineLevel="0" collapsed="false">
      <c r="A23" s="27"/>
      <c r="C23" s="37" t="s">
        <v>31</v>
      </c>
      <c r="D23" s="24" t="str">
        <f aca="false">'[1]15'!$B$22</f>
        <v>БЛИНЫ С ПОВИДЛОМ</v>
      </c>
      <c r="E23" s="24"/>
      <c r="F23" s="24"/>
      <c r="G23" s="24"/>
      <c r="H23" s="24"/>
      <c r="I23" s="28" t="s">
        <v>32</v>
      </c>
      <c r="J23" s="29" t="n">
        <f aca="false">'[1]15'!$BK$22</f>
        <v>5.33944</v>
      </c>
      <c r="K23" s="25" t="n">
        <v>433</v>
      </c>
      <c r="L23" s="25" t="n">
        <v>11.4</v>
      </c>
      <c r="M23" s="25" t="n">
        <v>20.2</v>
      </c>
      <c r="N23" s="25" t="n">
        <v>49.9</v>
      </c>
    </row>
    <row r="24" customFormat="false" ht="13.5" hidden="false" customHeight="false" outlineLevel="0" collapsed="false">
      <c r="A24" s="27"/>
      <c r="C24" s="37" t="s">
        <v>33</v>
      </c>
      <c r="D24" s="39" t="n">
        <f aca="false">'[1]15'!$B$23</f>
        <v>0</v>
      </c>
      <c r="E24" s="40"/>
      <c r="F24" s="40"/>
      <c r="G24" s="40"/>
      <c r="H24" s="41"/>
      <c r="I24" s="28"/>
      <c r="J24" s="29" t="n">
        <f aca="false">'[1]15'!$BK$23</f>
        <v>0</v>
      </c>
      <c r="K24" s="25"/>
      <c r="L24" s="25"/>
      <c r="M24" s="25"/>
      <c r="N24" s="26"/>
    </row>
    <row r="25" customFormat="false" ht="13.5" hidden="false" customHeight="false" outlineLevel="0" collapsed="false">
      <c r="A25" s="27"/>
      <c r="C25" s="37" t="s">
        <v>34</v>
      </c>
      <c r="D25" s="24" t="str">
        <f aca="false">'[1]15'!$B$24</f>
        <v>КАКАО</v>
      </c>
      <c r="E25" s="24"/>
      <c r="F25" s="24"/>
      <c r="G25" s="24"/>
      <c r="H25" s="24"/>
      <c r="I25" s="28" t="n">
        <v>200</v>
      </c>
      <c r="J25" s="29" t="n">
        <f aca="false">'[1]15'!$BK$24</f>
        <v>16.779212</v>
      </c>
      <c r="K25" s="25" t="n">
        <v>95</v>
      </c>
      <c r="L25" s="25" t="n">
        <v>3.3</v>
      </c>
      <c r="M25" s="25" t="n">
        <v>3.1</v>
      </c>
      <c r="N25" s="25" t="n">
        <v>13.6</v>
      </c>
    </row>
    <row r="26" customFormat="false" ht="13.5" hidden="false" customHeight="false" outlineLevel="0" collapsed="false">
      <c r="A26" s="27"/>
      <c r="C26" s="37" t="s">
        <v>35</v>
      </c>
      <c r="D26" s="24" t="str">
        <f aca="false">'[1]15'!$B$25</f>
        <v>ХЛЕБ</v>
      </c>
      <c r="E26" s="24"/>
      <c r="F26" s="24"/>
      <c r="G26" s="24"/>
      <c r="H26" s="24"/>
      <c r="I26" s="28" t="n">
        <v>50</v>
      </c>
      <c r="J26" s="29" t="n">
        <f aca="false">'[1]15'!$BK$25</f>
        <v>3.0835</v>
      </c>
      <c r="K26" s="25" t="n">
        <v>108.6</v>
      </c>
      <c r="L26" s="25" t="n">
        <v>3.96</v>
      </c>
      <c r="M26" s="25" t="n">
        <v>0.72</v>
      </c>
      <c r="N26" s="25" t="n">
        <v>1.38</v>
      </c>
    </row>
    <row r="27" customFormat="false" ht="13.5" hidden="false" customHeight="false" outlineLevel="0" collapsed="false">
      <c r="A27" s="27"/>
      <c r="C27" s="37"/>
      <c r="D27" s="39" t="n">
        <f aca="false">'[1]15'!$B$26</f>
        <v>0</v>
      </c>
      <c r="E27" s="40"/>
      <c r="F27" s="40"/>
      <c r="G27" s="40"/>
      <c r="H27" s="41"/>
      <c r="I27" s="28"/>
      <c r="J27" s="29" t="n">
        <f aca="false">'[1]15'!$BK$26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7"/>
      <c r="C28" s="27"/>
      <c r="D28" s="39" t="n">
        <f aca="false">'[1]5'!$B$27</f>
        <v>0</v>
      </c>
      <c r="E28" s="40"/>
      <c r="F28" s="40"/>
      <c r="G28" s="40"/>
      <c r="H28" s="41"/>
      <c r="I28" s="37"/>
      <c r="J28" s="29" t="n">
        <f aca="false">'[1]5'!$BK$27</f>
        <v>0</v>
      </c>
      <c r="K28" s="42"/>
      <c r="L28" s="42"/>
      <c r="M28" s="42"/>
      <c r="N28" s="42"/>
    </row>
    <row r="29" customFormat="false" ht="13.5" hidden="false" customHeight="false" outlineLevel="0" collapsed="false">
      <c r="A29" s="27"/>
      <c r="C29" s="27"/>
      <c r="D29" s="43" t="n">
        <f aca="false">'[1]5'!$B$27</f>
        <v>0</v>
      </c>
      <c r="E29" s="43"/>
      <c r="F29" s="43"/>
      <c r="G29" s="43"/>
      <c r="H29" s="43"/>
      <c r="I29" s="44"/>
      <c r="J29" s="45" t="n">
        <f aca="false">'[1]5'!$BK$28</f>
        <v>0</v>
      </c>
      <c r="K29" s="44"/>
      <c r="L29" s="44"/>
      <c r="M29" s="44"/>
      <c r="N29" s="44"/>
    </row>
    <row r="30" customFormat="false" ht="13.5" hidden="false" customHeight="false" outlineLevel="0" collapsed="false">
      <c r="A30" s="46"/>
      <c r="B30" s="47"/>
      <c r="C30" s="46"/>
      <c r="D30" s="19" t="s">
        <v>25</v>
      </c>
      <c r="E30" s="19"/>
      <c r="F30" s="19"/>
      <c r="G30" s="19"/>
      <c r="H30" s="19"/>
      <c r="I30" s="22" t="n">
        <f aca="false">SUM(I22:I29)</f>
        <v>500</v>
      </c>
      <c r="J30" s="48" t="n">
        <f aca="false">SUM(J22:J29)</f>
        <v>28.50874</v>
      </c>
      <c r="K30" s="22" t="n">
        <f aca="false">SUM(K21:K29)</f>
        <v>785.6</v>
      </c>
      <c r="L30" s="33" t="n">
        <f aca="false">SUM(L21:L29)</f>
        <v>24.16</v>
      </c>
      <c r="M30" s="33" t="n">
        <f aca="false">SUM(M21:M29)</f>
        <v>28.52</v>
      </c>
      <c r="N30" s="33" t="n">
        <f aca="false">SUM(N21:N29)</f>
        <v>85.08</v>
      </c>
    </row>
    <row r="31" customFormat="false" ht="12.75" hidden="false" customHeight="false" outlineLevel="0" collapsed="false">
      <c r="A31" s="49"/>
      <c r="B31" s="49"/>
      <c r="C31" s="49"/>
      <c r="D31" s="50"/>
      <c r="E31" s="50"/>
      <c r="F31" s="50"/>
      <c r="G31" s="50"/>
      <c r="H31" s="50"/>
      <c r="I31" s="51"/>
      <c r="J31" s="52"/>
      <c r="K31" s="51"/>
      <c r="L31" s="49"/>
      <c r="M31" s="49"/>
      <c r="N31" s="49"/>
    </row>
    <row r="32" customFormat="false" ht="12.75" hidden="false" customHeight="false" outlineLevel="0" collapsed="false">
      <c r="A32" s="49"/>
      <c r="B32" s="49"/>
      <c r="C32" s="49"/>
      <c r="D32" s="50"/>
      <c r="E32" s="50"/>
      <c r="F32" s="50"/>
      <c r="G32" s="50"/>
      <c r="H32" s="50"/>
      <c r="I32" s="51"/>
      <c r="J32" s="52"/>
      <c r="K32" s="51"/>
      <c r="L32" s="49"/>
      <c r="M32" s="49"/>
      <c r="N32" s="49"/>
    </row>
    <row r="33" customFormat="false" ht="12.75" hidden="false" customHeight="false" outlineLevel="0" collapsed="false">
      <c r="A33" s="49"/>
      <c r="B33" s="49"/>
      <c r="C33" s="49"/>
      <c r="D33" s="50"/>
      <c r="E33" s="50"/>
      <c r="F33" s="50"/>
      <c r="G33" s="50"/>
      <c r="H33" s="50"/>
      <c r="I33" s="51"/>
      <c r="J33" s="52"/>
      <c r="K33" s="51"/>
      <c r="L33" s="49"/>
      <c r="M33" s="49"/>
      <c r="N33" s="49"/>
    </row>
    <row r="34" customFormat="false" ht="12.75" hidden="false" customHeight="false" outlineLevel="0" collapsed="false">
      <c r="A34" s="49"/>
      <c r="B34" s="49"/>
      <c r="C34" s="49"/>
      <c r="D34" s="50" t="s">
        <v>36</v>
      </c>
      <c r="E34" s="50"/>
      <c r="F34" s="50"/>
      <c r="G34" s="50"/>
      <c r="H34" s="50"/>
      <c r="I34" s="49"/>
      <c r="J34" s="49"/>
      <c r="K34" s="49"/>
      <c r="L34" s="49"/>
      <c r="M34" s="49"/>
      <c r="N34" s="49"/>
    </row>
    <row r="35" customFormat="false" ht="12.75" hidden="false" customHeight="false" outlineLevel="0" collapsed="false">
      <c r="A35" s="49"/>
      <c r="B35" s="49"/>
      <c r="C35" s="49"/>
      <c r="D35" s="50"/>
      <c r="E35" s="50"/>
      <c r="F35" s="50"/>
      <c r="G35" s="50"/>
      <c r="H35" s="50"/>
      <c r="I35" s="49"/>
      <c r="J35" s="49"/>
      <c r="K35" s="49"/>
      <c r="L35" s="49"/>
      <c r="M35" s="49"/>
      <c r="N35" s="49"/>
    </row>
    <row r="36" customFormat="false" ht="12.75" hidden="false" customHeight="false" outlineLevel="0" collapsed="false">
      <c r="A36" s="49"/>
      <c r="B36" s="49"/>
      <c r="C36" s="49"/>
      <c r="D36" s="50" t="s">
        <v>37</v>
      </c>
      <c r="E36" s="50"/>
      <c r="F36" s="50"/>
      <c r="G36" s="50"/>
      <c r="H36" s="50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A37" s="49"/>
      <c r="B37" s="49"/>
      <c r="C37" s="49"/>
      <c r="D37" s="50"/>
      <c r="E37" s="50"/>
      <c r="F37" s="50"/>
      <c r="G37" s="50"/>
      <c r="H37" s="50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A38" s="49"/>
      <c r="B38" s="49"/>
      <c r="C38" s="49"/>
      <c r="D38" s="50"/>
      <c r="E38" s="50"/>
      <c r="F38" s="50"/>
      <c r="G38" s="50"/>
      <c r="H38" s="50"/>
      <c r="I38" s="49"/>
      <c r="J38" s="49"/>
      <c r="K38" s="49"/>
      <c r="L38" s="49"/>
      <c r="M38" s="49"/>
      <c r="N38" s="49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2025-09-17T23:55:10Z</dcterms:modified>
  <cp:revision>0</cp:revision>
  <dc:subject/>
  <dc:title/>
</cp:coreProperties>
</file>