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<sst xmlns="http://schemas.openxmlformats.org/spreadsheetml/2006/main" count="41" uniqueCount="38">
  <si>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</si>
  <si>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</si>
  <si>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</si>
  <si>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</si>
  <si>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</si>
  <si>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</si>
  <si>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</si>
  <si>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</si>
  <si>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</si>
  <si>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</si>
  <si>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</si>
  <si>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</si>
  <si>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</si>
  <si>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</si>
  <si>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</si>
  <si>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</si>
  <si>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</si>
  <si>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</si>
  <si>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</si>
  <si>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</si>
  <si>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</si>
  <si>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</si>
  <si>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</si>
  <si>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</si>
  <si>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</si>
  <si>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№8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</si>
  <si>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</si>
  <si>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</si>
  <si>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</si>
  <si>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</si>
  <si>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</si>
  <si>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№61</t>
  </si>
  <si>
    <t xml:space="preserve">145№257(2)</t>
  </si>
  <si>
    <t xml:space="preserve">150\10</t>
  </si>
  <si>
    <t xml:space="preserve">203№306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</si>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</sst>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1">
          <cell r="B1">
            <v>5</v>
          </cell>
        </row>
        <row r="21">
          <cell r="BK21">
            <v>0</v>
          </cell>
        </row>
        <row r="22">
          <cell r="B22" t="str">
            <v>СУП КАРТОФЕЛЬНЫЙ С МАК,ИЗДЕЛИЯМИ</v>
          </cell>
        </row>
        <row r="22">
          <cell r="BK22">
            <v>3.306588</v>
          </cell>
        </row>
        <row r="23">
          <cell r="B23" t="str">
            <v>БЛИНЫ С ПОВИДЛОМ</v>
          </cell>
        </row>
        <row r="23">
          <cell r="BK23">
            <v>5.33944</v>
          </cell>
        </row>
        <row r="24">
          <cell r="BK24">
            <v>0</v>
          </cell>
        </row>
        <row r="25">
          <cell r="B25" t="str">
            <v>КАКАО</v>
          </cell>
        </row>
        <row r="25">
          <cell r="BK25">
            <v>16.779212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>
        <row r="7">
          <cell r="B7" t="str">
            <v>КАША ГРЕЧНЕВАЯ ВЯЗКАЯ</v>
          </cell>
        </row>
        <row r="7">
          <cell r="BK7">
            <v>19.7515428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9" t="str">
            <v>БАТОН</v>
          </cell>
        </row>
        <row r="9">
          <cell r="BK9">
            <v>3.5145</v>
          </cell>
        </row>
        <row r="21">
          <cell r="B21" t="str">
            <v>КАША ГРЕЧНЕВАЯ ВЯЗКАЯ</v>
          </cell>
        </row>
        <row r="21">
          <cell r="BK21">
            <v>19.7515428</v>
          </cell>
        </row>
        <row r="22">
          <cell r="B22" t="str">
            <v>КОФЕЙНЫЙ НАПИТОК</v>
          </cell>
        </row>
        <row r="22">
          <cell r="BK22">
            <v>2.20826</v>
          </cell>
        </row>
        <row r="23">
          <cell r="B23" t="str">
            <v>БАТОН</v>
          </cell>
        </row>
        <row r="23">
          <cell r="BK23">
            <v>3.5145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'[1]5'!$B$1</f>
        <v>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5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'[2]5'!$B$7</f>
        <v>КАША ГРЕЧНЕВАЯ ВЯЗКАЯ</v>
      </c>
      <c r="E11" s="24"/>
      <c r="F11" s="24"/>
      <c r="G11" s="24"/>
      <c r="H11" s="24"/>
      <c r="I11" s="20" t="n">
        <v>200</v>
      </c>
      <c r="J11" s="21" t="n">
        <f aca="false">'[2]5'!$BK$7</f>
        <v>19.7515428</v>
      </c>
      <c r="K11" s="25" t="n">
        <v>275</v>
      </c>
      <c r="L11" s="25" t="n">
        <v>8.9</v>
      </c>
      <c r="M11" s="25" t="n">
        <v>9.12</v>
      </c>
      <c r="N11" s="26" t="n">
        <v>36.32</v>
      </c>
    </row>
    <row r="12" customFormat="false" ht="13.5" hidden="false" customHeight="false" outlineLevel="0" collapsed="false">
      <c r="A12" s="27"/>
      <c r="C12" s="27" t="s">
        <v>25</v>
      </c>
      <c r="D12" s="24" t="str">
        <f aca="false">'[2]5'!$B$8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'[2]5'!$BK$8</f>
        <v>2.20826</v>
      </c>
      <c r="K12" s="25" t="n">
        <v>85.7</v>
      </c>
      <c r="L12" s="25" t="n">
        <v>2.4</v>
      </c>
      <c r="M12" s="25" t="n">
        <v>0.8</v>
      </c>
      <c r="N12" s="25" t="n">
        <v>16.7</v>
      </c>
    </row>
    <row r="13" customFormat="false" ht="13.5" hidden="false" customHeight="false" outlineLevel="0" collapsed="false">
      <c r="A13" s="27"/>
      <c r="C13" s="30" t="s">
        <v>26</v>
      </c>
      <c r="D13" s="24" t="str">
        <f aca="false">'[2]5'!$B$9</f>
        <v>БАТОН</v>
      </c>
      <c r="E13" s="24"/>
      <c r="F13" s="24"/>
      <c r="G13" s="24"/>
      <c r="H13" s="24"/>
      <c r="I13" s="28" t="n">
        <v>30</v>
      </c>
      <c r="J13" s="29" t="n">
        <f aca="false">'[2]5'!$BK$9</f>
        <v>3.5145</v>
      </c>
      <c r="K13" s="25" t="n">
        <v>94</v>
      </c>
      <c r="L13" s="25" t="n">
        <v>2.9</v>
      </c>
      <c r="M13" s="25" t="n">
        <v>2.8</v>
      </c>
      <c r="N13" s="25" t="n">
        <v>18.5</v>
      </c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25.4743028</v>
      </c>
      <c r="K14" s="28" t="n">
        <f aca="false">SUM(K11:K13)</f>
        <v>454.7</v>
      </c>
      <c r="L14" s="28" t="n">
        <f aca="false">SUM(L11:L13)</f>
        <v>14.2</v>
      </c>
      <c r="M14" s="28" t="n">
        <f aca="false">SUM(M11:M13)</f>
        <v>12.72</v>
      </c>
      <c r="N14" s="28" t="n">
        <f aca="false">SUM(N11:N13)</f>
        <v>71.52</v>
      </c>
    </row>
    <row r="15" customFormat="false" ht="16.5" hidden="false" customHeight="false" outlineLevel="0" collapsed="false">
      <c r="A15" s="27"/>
      <c r="C15" s="27"/>
      <c r="D15" s="31" t="s">
        <v>28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tr">
        <f aca="false">C11</f>
        <v>74№193</v>
      </c>
      <c r="D16" s="24" t="str">
        <f aca="false">'[2]5'!$B$21</f>
        <v>КАША ГРЕЧНЕВАЯ ВЯЗКАЯ</v>
      </c>
      <c r="E16" s="24"/>
      <c r="F16" s="24"/>
      <c r="G16" s="24"/>
      <c r="H16" s="24"/>
      <c r="I16" s="20" t="n">
        <v>200</v>
      </c>
      <c r="J16" s="21" t="n">
        <f aca="false">'[2]5'!$BK$21</f>
        <v>19.7515428</v>
      </c>
      <c r="K16" s="25" t="n">
        <v>275</v>
      </c>
      <c r="L16" s="25" t="n">
        <v>8.9</v>
      </c>
      <c r="M16" s="25" t="n">
        <v>9.12</v>
      </c>
      <c r="N16" s="26" t="n">
        <v>36.32</v>
      </c>
    </row>
    <row r="17" customFormat="false" ht="13.5" hidden="false" customHeight="false" outlineLevel="0" collapsed="false">
      <c r="A17" s="27"/>
      <c r="C17" s="27" t="str">
        <f aca="false">C12</f>
        <v>№8</v>
      </c>
      <c r="D17" s="24" t="str">
        <f aca="false">'[2]5'!$B$22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'[2]5'!$BK$22</f>
        <v>2.20826</v>
      </c>
      <c r="K17" s="25" t="n">
        <v>85.7</v>
      </c>
      <c r="L17" s="25" t="n">
        <v>2.4</v>
      </c>
      <c r="M17" s="25" t="n">
        <v>0.8</v>
      </c>
      <c r="N17" s="25" t="n">
        <v>16.7</v>
      </c>
    </row>
    <row r="18" customFormat="false" ht="13.5" hidden="false" customHeight="false" outlineLevel="0" collapsed="false">
      <c r="A18" s="27"/>
      <c r="C18" s="27" t="str">
        <f aca="false">C13</f>
        <v>201№304</v>
      </c>
      <c r="D18" s="24" t="str">
        <f aca="false">'[2]5'!$B$23</f>
        <v>БАТОН</v>
      </c>
      <c r="E18" s="24"/>
      <c r="F18" s="24"/>
      <c r="G18" s="24"/>
      <c r="H18" s="24"/>
      <c r="I18" s="28" t="n">
        <v>30</v>
      </c>
      <c r="J18" s="29" t="n">
        <f aca="false">'[2]5'!$BK$23</f>
        <v>3.5145</v>
      </c>
      <c r="K18" s="25" t="n">
        <v>94</v>
      </c>
      <c r="L18" s="25" t="n">
        <v>2.9</v>
      </c>
      <c r="M18" s="25" t="n">
        <v>2.8</v>
      </c>
      <c r="N18" s="25" t="n">
        <v>18.5</v>
      </c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25.4743028</v>
      </c>
      <c r="K19" s="32" t="n">
        <f aca="false">SUM(K16:K18)</f>
        <v>454.7</v>
      </c>
      <c r="L19" s="32" t="n">
        <f aca="false">SUM(L16:L18)</f>
        <v>14.2</v>
      </c>
      <c r="M19" s="32" t="n">
        <f aca="false">SUM(M16:M18)</f>
        <v>12.72</v>
      </c>
      <c r="N19" s="32" t="n">
        <f aca="false">SUM(N16:N18)</f>
        <v>71.52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7" t="s">
        <v>30</v>
      </c>
      <c r="C21" s="27"/>
      <c r="D21" s="31" t="s">
        <v>28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7"/>
      <c r="C22" s="23"/>
      <c r="D22" s="24" t="n">
        <f aca="false">'[1]5'!$B$21</f>
        <v>0</v>
      </c>
      <c r="E22" s="24"/>
      <c r="F22" s="24"/>
      <c r="G22" s="24"/>
      <c r="H22" s="24"/>
      <c r="I22" s="28"/>
      <c r="J22" s="38" t="n">
        <f aca="false">'[1]5'!$BK$21</f>
        <v>0</v>
      </c>
      <c r="K22" s="39"/>
      <c r="L22" s="39"/>
      <c r="M22" s="39"/>
      <c r="N22" s="39"/>
    </row>
    <row r="23" customFormat="false" ht="13.5" hidden="false" customHeight="false" outlineLevel="0" collapsed="false">
      <c r="A23" s="27"/>
      <c r="C23" s="30" t="s">
        <v>31</v>
      </c>
      <c r="D23" s="24" t="str">
        <f aca="false">'[1]5'!$B$22</f>
        <v>СУП КАРТОФЕЛЬНЫЙ С МАК,ИЗДЕЛИЯМИ</v>
      </c>
      <c r="E23" s="24"/>
      <c r="F23" s="24"/>
      <c r="G23" s="24"/>
      <c r="H23" s="24"/>
      <c r="I23" s="28" t="n">
        <v>250</v>
      </c>
      <c r="J23" s="29" t="n">
        <f aca="false">'[1]5'!$BK$22</f>
        <v>3.306588</v>
      </c>
      <c r="K23" s="25" t="n">
        <v>149</v>
      </c>
      <c r="L23" s="25" t="n">
        <v>5.5</v>
      </c>
      <c r="M23" s="25" t="n">
        <v>4.5</v>
      </c>
      <c r="N23" s="25" t="n">
        <v>20.2</v>
      </c>
    </row>
    <row r="24" customFormat="false" ht="13.5" hidden="false" customHeight="false" outlineLevel="0" collapsed="false">
      <c r="A24" s="27"/>
      <c r="C24" s="30" t="s">
        <v>32</v>
      </c>
      <c r="D24" s="40" t="str">
        <f aca="false">'[1]5'!$B$23</f>
        <v>БЛИНЫ С ПОВИДЛОМ</v>
      </c>
      <c r="E24" s="41"/>
      <c r="F24" s="41"/>
      <c r="G24" s="41"/>
      <c r="H24" s="42"/>
      <c r="I24" s="28" t="s">
        <v>33</v>
      </c>
      <c r="J24" s="29" t="n">
        <f aca="false">'[1]5'!$BK$23</f>
        <v>5.33944</v>
      </c>
      <c r="K24" s="25" t="n">
        <v>433</v>
      </c>
      <c r="L24" s="25" t="n">
        <v>11.4</v>
      </c>
      <c r="M24" s="25" t="n">
        <v>20.2</v>
      </c>
      <c r="N24" s="25" t="n">
        <v>49.9</v>
      </c>
    </row>
    <row r="25" customFormat="false" ht="13.5" hidden="false" customHeight="false" outlineLevel="0" collapsed="false">
      <c r="A25" s="27"/>
      <c r="C25" s="30"/>
      <c r="D25" s="24" t="n">
        <f aca="false">'[1]5'!$B$24</f>
        <v>0</v>
      </c>
      <c r="E25" s="24"/>
      <c r="F25" s="24"/>
      <c r="G25" s="24"/>
      <c r="H25" s="24"/>
      <c r="I25" s="28"/>
      <c r="J25" s="29" t="n">
        <f aca="false">'[1]5'!$BK$24</f>
        <v>0</v>
      </c>
      <c r="K25" s="25"/>
      <c r="L25" s="25"/>
      <c r="M25" s="25"/>
      <c r="N25" s="25"/>
    </row>
    <row r="26" customFormat="false" ht="13.5" hidden="false" customHeight="false" outlineLevel="0" collapsed="false">
      <c r="A26" s="27"/>
      <c r="C26" s="30" t="s">
        <v>34</v>
      </c>
      <c r="D26" s="24" t="str">
        <f aca="false">'[1]5'!$B$25</f>
        <v>КАКАО</v>
      </c>
      <c r="E26" s="24"/>
      <c r="F26" s="24"/>
      <c r="G26" s="24"/>
      <c r="H26" s="24"/>
      <c r="I26" s="28" t="n">
        <v>200</v>
      </c>
      <c r="J26" s="29" t="n">
        <f aca="false">'[1]5'!$BK$25</f>
        <v>16.779212</v>
      </c>
      <c r="K26" s="25" t="n">
        <v>95</v>
      </c>
      <c r="L26" s="25" t="n">
        <v>3.3</v>
      </c>
      <c r="M26" s="25" t="n">
        <v>3.1</v>
      </c>
      <c r="N26" s="25" t="n">
        <v>13.6</v>
      </c>
    </row>
    <row r="27" customFormat="false" ht="13.5" hidden="false" customHeight="false" outlineLevel="0" collapsed="false">
      <c r="A27" s="27"/>
      <c r="C27" s="30" t="s">
        <v>35</v>
      </c>
      <c r="D27" s="40" t="str">
        <f aca="false">'[1]5'!$B$26</f>
        <v>ХЛЕБ</v>
      </c>
      <c r="E27" s="41"/>
      <c r="F27" s="41"/>
      <c r="G27" s="41"/>
      <c r="H27" s="42"/>
      <c r="I27" s="28" t="n">
        <v>50</v>
      </c>
      <c r="J27" s="29" t="n">
        <f aca="false">'[1]5'!$BK$26</f>
        <v>3.0835</v>
      </c>
      <c r="K27" s="25" t="n">
        <v>96.5</v>
      </c>
      <c r="L27" s="25" t="n">
        <v>1.1</v>
      </c>
      <c r="M27" s="25" t="n">
        <v>0.6</v>
      </c>
      <c r="N27" s="25" t="n">
        <v>16.7</v>
      </c>
    </row>
    <row r="28" customFormat="false" ht="13.5" hidden="false" customHeight="false" outlineLevel="0" collapsed="false">
      <c r="A28" s="27"/>
      <c r="C28" s="27"/>
      <c r="D28" s="40" t="n">
        <f aca="false">'[1]5'!$B$27</f>
        <v>0</v>
      </c>
      <c r="E28" s="41"/>
      <c r="F28" s="41"/>
      <c r="G28" s="41"/>
      <c r="H28" s="42"/>
      <c r="I28" s="30"/>
      <c r="J28" s="29" t="n">
        <f aca="false">'[1]5'!$BK$27</f>
        <v>0</v>
      </c>
      <c r="K28" s="43"/>
      <c r="L28" s="43"/>
      <c r="M28" s="43"/>
      <c r="N28" s="43"/>
    </row>
    <row r="29" customFormat="false" ht="13.5" hidden="false" customHeight="false" outlineLevel="0" collapsed="false">
      <c r="A29" s="27"/>
      <c r="C29" s="27"/>
      <c r="D29" s="44" t="n">
        <f aca="false">'[1]5'!$B$27</f>
        <v>0</v>
      </c>
      <c r="E29" s="44"/>
      <c r="F29" s="44"/>
      <c r="G29" s="44"/>
      <c r="H29" s="44"/>
      <c r="I29" s="45"/>
      <c r="J29" s="46" t="n">
        <f aca="false">'[1]5'!$BK$28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27</v>
      </c>
      <c r="E30" s="19"/>
      <c r="F30" s="19"/>
      <c r="G30" s="19"/>
      <c r="H30" s="19"/>
      <c r="I30" s="22" t="n">
        <f aca="false">SUM(I22:I29)</f>
        <v>500</v>
      </c>
      <c r="J30" s="49" t="n">
        <f aca="false">SUM(J22:J29)</f>
        <v>28.50874</v>
      </c>
      <c r="K30" s="22" t="n">
        <f aca="false">SUM(K21:K29)</f>
        <v>773.5</v>
      </c>
      <c r="L30" s="34" t="n">
        <f aca="false">SUM(L21:L29)</f>
        <v>21.3</v>
      </c>
      <c r="M30" s="34" t="n">
        <f aca="false">SUM(M21:M29)</f>
        <v>28.4</v>
      </c>
      <c r="N30" s="34" t="n">
        <f aca="false">SUM(N21:N29)</f>
        <v>100.4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36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37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2025-09-04T08:19:51Z</dcterms:modified>
  <cp:revision>0</cp:revision>
  <dc:subject/>
  <dc:title/>
</cp:coreProperties>
</file>