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0 апреля" sheetId="1" state="visible" r:id="rId2"/>
  </sheets>
  <externalReferences>
    <externalReference r:id="rId3"/>
    <externalReference r:id="rId4"/>
    <externalReference r:id="rId5"/>
    <externalReference r:id="rId6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<sst xmlns="http://schemas.openxmlformats.org/spreadsheetml/2006/main" count="38" uniqueCount="34">
  <si>
    <t xml:space="preserve">Утверждаю:</t>
  </si>
  <si>
    <t xml:space="preserve">Директор школы</t>
  </si>
  <si>
    <t xml:space="preserve">Н.П.Семенов</t>
  </si>
  <si>
    <t xml:space="preserve">МЕНЮ ДНЯ </t>
  </si>
  <si>
    <t xml:space="preserve">апрель</t>
  </si>
  <si>
    <t xml:space="preserve">2025 год.</t>
  </si>
  <si>
    <t xml:space="preserve">МБОУ"ПАВЛОВСКАЯ СОШ"</t>
  </si>
  <si>
    <t xml:space="preserve">РАЗДЕЛ</t>
  </si>
  <si>
    <t xml:space="preserve">№ РЕЦ.</t>
  </si>
  <si>
    <t xml:space="preserve">БЛЮДО</t>
  </si>
  <si>
    <t xml:space="preserve">ВЫХОД</t>
  </si>
  <si>
    <t xml:space="preserve">ЦЕНА</t>
  </si>
  <si>
    <t xml:space="preserve">КАЛОРИЙ</t>
  </si>
  <si>
    <t xml:space="preserve">БЕЛКИ</t>
  </si>
  <si>
    <t xml:space="preserve">ЖИРЫ</t>
  </si>
  <si>
    <t xml:space="preserve">УГЛЕВО</t>
  </si>
  <si>
    <t xml:space="preserve">г</t>
  </si>
  <si>
    <t xml:space="preserve">НОСТЬ</t>
  </si>
  <si>
    <t xml:space="preserve">ДЫ</t>
  </si>
  <si>
    <t xml:space="preserve">ОВЗ</t>
  </si>
  <si>
    <t xml:space="preserve">7-11 лет</t>
  </si>
  <si>
    <t xml:space="preserve">91№210</t>
  </si>
  <si>
    <t xml:space="preserve">№8</t>
  </si>
  <si>
    <t xml:space="preserve">207№310</t>
  </si>
  <si>
    <t xml:space="preserve">ИТОГО</t>
  </si>
  <si>
    <t xml:space="preserve">от 12 и старше лет</t>
  </si>
  <si>
    <t xml:space="preserve">5-11 класс</t>
  </si>
  <si>
    <t xml:space="preserve">64№2.3.</t>
  </si>
  <si>
    <t xml:space="preserve">77№58</t>
  </si>
  <si>
    <t xml:space="preserve">№34</t>
  </si>
  <si>
    <t xml:space="preserve">112№227(2)</t>
  </si>
  <si>
    <t xml:space="preserve">№7</t>
  </si>
  <si>
    <t xml:space="preserve">Составил                Агеева Г.Н.               </t>
  </si>
  <si>
    <t xml:space="preserve">Повар                   Фролова Л.Н.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</si>
</sst>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 Cyr"/>
      <family val="0"/>
      <charset val="204"/>
    </font>
    <font>
      <sz val="14"/>
      <name val="Arial Cyr"/>
      <family val="0"/>
      <charset val="204"/>
    </font>
    <font>
      <sz val="11"/>
      <name val="Arial Cyr"/>
      <family val="0"/>
      <charset val="204"/>
    </font>
    <font>
      <b val="true"/>
      <sz val="10"/>
      <name val="Arial Cyr"/>
      <family val="0"/>
      <charset val="204"/>
    </font>
    <font>
      <b val="true"/>
      <sz val="12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50;&#1086;&#1087;&#1080;&#1103;%20&#1072;&#1087;&#1088;&#1077;&#1083;&#1100;&#1090;8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72;&#1087;&#1088;&#1077;&#1083;&#1100;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84;&#1072;&#1088;&#1090;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tmp/&#1087;&#1080;&#1090;&#1072;&#1085;&#1080;&#1077;,&#1084;&#1077;&#1085;&#1102;,&#1073;&#1088;&#1072;&#1082;&#1077;&#1088;&#1072;&#1078;&#1085;&#1099;&#1081;%20&#1078;&#1091;&#1088;&#1085;&#1072;&#1083;,&#1086;&#1092;&#1086;&#1088;&#1084;.&#1041;.&#1046;,&#1090;&#1080;&#1090;&#1091;&#1083;&#1100;&#1085;&#1099;&#1081;%20&#1083;&#1080;&#1089;&#1090;%20&#1087;&#1080;&#1090;/2019%20&#1075;&#1086;&#1076;%20&#1084;&#1077;&#1085;&#1102;%20&#1096;&#1082;&#1086;&#1083;&#1072;/&#1076;&#1077;&#1082;&#1072;&#1073;&#1088;&#1100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>
            <v>10</v>
          </cell>
        </row>
        <row r="7">
          <cell r="B7" t="str">
            <v>КАША МОЛ,"ДРУЖБА"</v>
          </cell>
        </row>
        <row r="7">
          <cell r="BK7">
            <v>23.184968</v>
          </cell>
        </row>
        <row r="8">
          <cell r="B8" t="str">
            <v>БАТОН</v>
          </cell>
        </row>
        <row r="8">
          <cell r="BK8">
            <v>3.5151</v>
          </cell>
        </row>
        <row r="9">
          <cell r="B9" t="str">
            <v>КОМПОТ ИЗ СУХОФРУКТОВ</v>
          </cell>
        </row>
        <row r="9">
          <cell r="BK9">
            <v>6.520504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B21" t="str">
            <v>САЛАТ ИЗ МОРК С ЗЕЛ ГОРОШКОМ</v>
          </cell>
        </row>
        <row r="21">
          <cell r="BK21">
            <v>14.21886</v>
          </cell>
        </row>
        <row r="22">
          <cell r="B22" t="str">
            <v>БОРЩС КАРТОФЕЛЕМ И КАПУСТОЙ</v>
          </cell>
        </row>
        <row r="22">
          <cell r="BK22">
            <v>5.34461</v>
          </cell>
        </row>
        <row r="23">
          <cell r="B23" t="str">
            <v>СОСИСКА ОТВАРНАЯ</v>
          </cell>
        </row>
        <row r="23">
          <cell r="BK23">
            <v>19.37272</v>
          </cell>
        </row>
        <row r="24">
          <cell r="B24" t="str">
            <v>МАКАРОНЫ ОТВАРНЫЕ</v>
          </cell>
        </row>
        <row r="24">
          <cell r="BK24">
            <v>10.55867</v>
          </cell>
        </row>
        <row r="25">
          <cell r="B25" t="str">
            <v>ЧАЙ</v>
          </cell>
        </row>
        <row r="25">
          <cell r="BK25">
            <v>1.69522</v>
          </cell>
        </row>
        <row r="26">
          <cell r="B26" t="str">
            <v>ХЛЕБ</v>
          </cell>
        </row>
        <row r="26">
          <cell r="BK26">
            <v>3.0835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BK27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сводная ведо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4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H47" activeCellId="0" sqref="H47"/>
    </sheetView>
  </sheetViews>
  <sheetFormatPr defaultColWidth="9.0546875" defaultRowHeight="12.75" zeroHeight="false" outlineLevelRow="0" outlineLevelCol="0"/>
  <sheetData>
    <row r="1" customFormat="false" ht="18" hidden="false" customHeight="false" outlineLevel="0" collapsed="false">
      <c r="E1" s="1"/>
      <c r="F1" s="2"/>
      <c r="G1" s="3"/>
      <c r="I1" s="4" t="s">
        <v>0</v>
      </c>
      <c r="J1" s="4"/>
      <c r="K1" s="4"/>
      <c r="L1" s="4"/>
      <c r="M1" s="4"/>
      <c r="N1" s="4"/>
    </row>
    <row r="2" customFormat="false" ht="12.75" hidden="false" customHeight="false" outlineLevel="0" collapsed="false">
      <c r="I2" s="5" t="s">
        <v>1</v>
      </c>
      <c r="J2" s="5"/>
      <c r="K2" s="5"/>
      <c r="L2" s="5" t="s">
        <v>2</v>
      </c>
      <c r="M2" s="5"/>
      <c r="N2" s="5"/>
    </row>
    <row r="3" customFormat="false" ht="15.75" hidden="false" customHeight="false" outlineLevel="0" collapsed="false">
      <c r="C3" s="6"/>
      <c r="D3" s="6"/>
      <c r="E3" s="4"/>
      <c r="F3" s="6"/>
      <c r="G3" s="4"/>
      <c r="H3" s="7"/>
    </row>
    <row r="4" customFormat="false" ht="18" hidden="false" customHeight="false" outlineLevel="0" collapsed="false">
      <c r="E4" s="1" t="s">
        <v>3</v>
      </c>
      <c r="F4" s="2"/>
      <c r="G4" s="3"/>
      <c r="K4" s="8" t="n">
        <f aca="false">'[1]8'!$B$1</f>
        <v>10</v>
      </c>
      <c r="L4" s="9" t="s">
        <v>4</v>
      </c>
      <c r="M4" s="4" t="s">
        <v>5</v>
      </c>
      <c r="N4" s="4"/>
    </row>
    <row r="6" customFormat="false" ht="15.75" hidden="false" customHeight="false" outlineLevel="0" collapsed="false">
      <c r="D6" s="6" t="s">
        <v>6</v>
      </c>
      <c r="E6" s="4"/>
      <c r="F6" s="6"/>
      <c r="G6" s="4"/>
    </row>
    <row r="7" customFormat="false" ht="18.75" hidden="false" customHeight="false" outlineLevel="0" collapsed="false">
      <c r="A7" s="0" t="n">
        <v>8</v>
      </c>
      <c r="C7" s="1"/>
      <c r="D7" s="1"/>
      <c r="E7" s="1"/>
    </row>
    <row r="8" customFormat="false" ht="12.75" hidden="false" customHeight="false" outlineLevel="0" collapsed="false">
      <c r="A8" s="10" t="s">
        <v>7</v>
      </c>
      <c r="B8" s="10" t="s">
        <v>8</v>
      </c>
      <c r="C8" s="11" t="s">
        <v>9</v>
      </c>
      <c r="D8" s="11"/>
      <c r="E8" s="11"/>
      <c r="F8" s="11"/>
      <c r="G8" s="11"/>
      <c r="H8" s="10" t="s">
        <v>10</v>
      </c>
      <c r="I8" s="11" t="s">
        <v>11</v>
      </c>
      <c r="J8" s="10" t="s">
        <v>12</v>
      </c>
      <c r="K8" s="11" t="s">
        <v>13</v>
      </c>
      <c r="L8" s="11" t="s">
        <v>14</v>
      </c>
      <c r="M8" s="10" t="s">
        <v>15</v>
      </c>
      <c r="N8" s="12"/>
    </row>
    <row r="9" customFormat="false" ht="13.5" hidden="false" customHeight="false" outlineLevel="0" collapsed="false">
      <c r="A9" s="13"/>
      <c r="B9" s="13"/>
      <c r="C9" s="14"/>
      <c r="D9" s="15"/>
      <c r="E9" s="15"/>
      <c r="F9" s="15"/>
      <c r="G9" s="16"/>
      <c r="H9" s="17" t="s">
        <v>16</v>
      </c>
      <c r="I9" s="18"/>
      <c r="J9" s="18" t="s">
        <v>17</v>
      </c>
      <c r="K9" s="18"/>
      <c r="L9" s="18"/>
      <c r="M9" s="17" t="s">
        <v>18</v>
      </c>
      <c r="N9" s="19"/>
    </row>
    <row r="10" customFormat="false" ht="13.5" hidden="false" customHeight="false" outlineLevel="0" collapsed="false">
      <c r="A10" s="4" t="s">
        <v>19</v>
      </c>
      <c r="B10" s="20"/>
      <c r="C10" s="21" t="s">
        <v>20</v>
      </c>
      <c r="D10" s="21"/>
      <c r="E10" s="21"/>
      <c r="F10" s="21"/>
      <c r="G10" s="21"/>
      <c r="H10" s="22"/>
      <c r="I10" s="23"/>
      <c r="J10" s="24"/>
      <c r="K10" s="24"/>
      <c r="L10" s="24"/>
      <c r="M10" s="24"/>
      <c r="N10" s="12"/>
    </row>
    <row r="11" customFormat="false" ht="13.5" hidden="false" customHeight="false" outlineLevel="0" collapsed="false">
      <c r="B11" s="20"/>
      <c r="C11" s="21" t="s">
        <v>20</v>
      </c>
      <c r="D11" s="21"/>
      <c r="E11" s="21"/>
      <c r="F11" s="21"/>
      <c r="G11" s="21"/>
      <c r="H11" s="22"/>
      <c r="I11" s="23"/>
      <c r="J11" s="24"/>
      <c r="K11" s="24"/>
      <c r="L11" s="24"/>
      <c r="M11" s="24"/>
      <c r="N11" s="19"/>
    </row>
    <row r="12" customFormat="false" ht="13.5" hidden="false" customHeight="false" outlineLevel="0" collapsed="false">
      <c r="B12" s="25" t="s">
        <v>21</v>
      </c>
      <c r="C12" s="26" t="str">
        <f aca="false">'[1]8'!$B$7</f>
        <v>КАША МОЛ,"ДРУЖБА"</v>
      </c>
      <c r="D12" s="26"/>
      <c r="E12" s="26"/>
      <c r="F12" s="26"/>
      <c r="G12" s="26"/>
      <c r="H12" s="22" t="n">
        <v>200</v>
      </c>
      <c r="I12" s="23" t="n">
        <f aca="false">'[1]8'!$BK$7</f>
        <v>23.184968</v>
      </c>
      <c r="J12" s="27" t="n">
        <v>240</v>
      </c>
      <c r="K12" s="27" t="n">
        <v>6.33</v>
      </c>
      <c r="L12" s="27" t="n">
        <v>8.68</v>
      </c>
      <c r="M12" s="28" t="n">
        <v>33.44</v>
      </c>
      <c r="N12" s="19"/>
    </row>
    <row r="13" customFormat="false" ht="13.5" hidden="false" customHeight="false" outlineLevel="0" collapsed="false">
      <c r="B13" s="29" t="s">
        <v>22</v>
      </c>
      <c r="C13" s="26" t="str">
        <f aca="false">'[1]8'!$B$8</f>
        <v>БАТОН</v>
      </c>
      <c r="D13" s="26"/>
      <c r="E13" s="26"/>
      <c r="F13" s="26"/>
      <c r="G13" s="26"/>
      <c r="H13" s="30" t="n">
        <v>30</v>
      </c>
      <c r="I13" s="31" t="n">
        <f aca="false">'[1]8'!$BK$8</f>
        <v>3.5151</v>
      </c>
      <c r="J13" s="32" t="n">
        <v>85.7</v>
      </c>
      <c r="K13" s="32" t="n">
        <v>2.4</v>
      </c>
      <c r="L13" s="32" t="n">
        <v>0.8</v>
      </c>
      <c r="M13" s="32" t="n">
        <v>16.7</v>
      </c>
      <c r="N13" s="19"/>
    </row>
    <row r="14" customFormat="false" ht="13.5" hidden="false" customHeight="false" outlineLevel="0" collapsed="false">
      <c r="B14" s="33" t="s">
        <v>23</v>
      </c>
      <c r="C14" s="26" t="str">
        <f aca="false">'[1]8'!$B$9</f>
        <v>КОМПОТ ИЗ СУХОФРУКТОВ</v>
      </c>
      <c r="D14" s="26"/>
      <c r="E14" s="26"/>
      <c r="F14" s="26"/>
      <c r="G14" s="26"/>
      <c r="H14" s="30" t="n">
        <v>200</v>
      </c>
      <c r="I14" s="31" t="n">
        <f aca="false">'[1]8'!$BK$9</f>
        <v>6.520504</v>
      </c>
      <c r="J14" s="32" t="n">
        <v>123</v>
      </c>
      <c r="K14" s="32" t="n">
        <v>0.5</v>
      </c>
      <c r="L14" s="32" t="n">
        <v>0.1</v>
      </c>
      <c r="M14" s="32" t="n">
        <v>30.9</v>
      </c>
      <c r="N14" s="12"/>
    </row>
    <row r="15" customFormat="false" ht="13.5" hidden="false" customHeight="false" outlineLevel="0" collapsed="false">
      <c r="B15" s="33"/>
      <c r="C15" s="26" t="s">
        <v>24</v>
      </c>
      <c r="D15" s="26"/>
      <c r="E15" s="26"/>
      <c r="F15" s="26"/>
      <c r="G15" s="26"/>
      <c r="H15" s="30" t="n">
        <f aca="false">SUM(H12:H14)</f>
        <v>430</v>
      </c>
      <c r="I15" s="31" t="n">
        <f aca="false">SUM(I12:I14)</f>
        <v>33.220572</v>
      </c>
      <c r="J15" s="30" t="n">
        <f aca="false">SUM(J12:J14)</f>
        <v>448.7</v>
      </c>
      <c r="K15" s="30" t="n">
        <f aca="false">SUM(K12:K14)</f>
        <v>9.23</v>
      </c>
      <c r="L15" s="30" t="n">
        <f aca="false">SUM(L12:L14)</f>
        <v>9.58</v>
      </c>
      <c r="M15" s="30" t="n">
        <f aca="false">SUM(M12:M14)</f>
        <v>81.04</v>
      </c>
      <c r="N15" s="12"/>
    </row>
    <row r="16" customFormat="false" ht="16.5" hidden="false" customHeight="false" outlineLevel="0" collapsed="false">
      <c r="B16" s="29"/>
      <c r="C16" s="34" t="s">
        <v>25</v>
      </c>
      <c r="D16" s="34"/>
      <c r="E16" s="34"/>
      <c r="F16" s="34"/>
      <c r="G16" s="34"/>
      <c r="H16" s="30"/>
      <c r="I16" s="31"/>
      <c r="J16" s="30"/>
      <c r="K16" s="30"/>
      <c r="L16" s="30"/>
      <c r="M16" s="30"/>
      <c r="N16" s="19"/>
    </row>
    <row r="17" customFormat="false" ht="13.5" hidden="false" customHeight="false" outlineLevel="0" collapsed="false">
      <c r="B17" s="25" t="str">
        <f aca="false">B12</f>
        <v>91№210</v>
      </c>
      <c r="C17" s="26" t="str">
        <f aca="false">C12</f>
        <v>КАША МОЛ,"ДРУЖБА"</v>
      </c>
      <c r="D17" s="26"/>
      <c r="E17" s="26"/>
      <c r="F17" s="26"/>
      <c r="G17" s="26"/>
      <c r="H17" s="22" t="n">
        <f aca="false">H12</f>
        <v>200</v>
      </c>
      <c r="I17" s="23" t="n">
        <f aca="false">I12</f>
        <v>23.184968</v>
      </c>
      <c r="J17" s="32" t="n">
        <f aca="false">J12</f>
        <v>240</v>
      </c>
      <c r="K17" s="32" t="n">
        <f aca="false">K12</f>
        <v>6.33</v>
      </c>
      <c r="L17" s="32" t="n">
        <f aca="false">L12</f>
        <v>8.68</v>
      </c>
      <c r="M17" s="35" t="n">
        <f aca="false">M12</f>
        <v>33.44</v>
      </c>
      <c r="N17" s="19"/>
    </row>
    <row r="18" customFormat="false" ht="13.5" hidden="false" customHeight="false" outlineLevel="0" collapsed="false">
      <c r="B18" s="33" t="str">
        <f aca="false">B13</f>
        <v>№8</v>
      </c>
      <c r="C18" s="26" t="str">
        <f aca="false">C13</f>
        <v>БАТОН</v>
      </c>
      <c r="D18" s="26"/>
      <c r="E18" s="26"/>
      <c r="F18" s="26"/>
      <c r="G18" s="26"/>
      <c r="H18" s="30" t="n">
        <f aca="false">H13</f>
        <v>30</v>
      </c>
      <c r="I18" s="31" t="n">
        <f aca="false">I13</f>
        <v>3.5151</v>
      </c>
      <c r="J18" s="32" t="n">
        <f aca="false">J13</f>
        <v>85.7</v>
      </c>
      <c r="K18" s="32" t="n">
        <f aca="false">K13</f>
        <v>2.4</v>
      </c>
      <c r="L18" s="32" t="n">
        <f aca="false">L13</f>
        <v>0.8</v>
      </c>
      <c r="M18" s="32" t="n">
        <f aca="false">M13</f>
        <v>16.7</v>
      </c>
      <c r="N18" s="19"/>
    </row>
    <row r="19" customFormat="false" ht="13.5" hidden="false" customHeight="false" outlineLevel="0" collapsed="false">
      <c r="B19" s="33" t="str">
        <f aca="false">B14</f>
        <v>207№310</v>
      </c>
      <c r="C19" s="26" t="str">
        <f aca="false">C14</f>
        <v>КОМПОТ ИЗ СУХОФРУКТОВ</v>
      </c>
      <c r="D19" s="26"/>
      <c r="E19" s="26"/>
      <c r="F19" s="26"/>
      <c r="G19" s="26"/>
      <c r="H19" s="30" t="n">
        <f aca="false">H14</f>
        <v>200</v>
      </c>
      <c r="I19" s="31" t="n">
        <f aca="false">I14</f>
        <v>6.520504</v>
      </c>
      <c r="J19" s="32" t="n">
        <f aca="false">J14</f>
        <v>123</v>
      </c>
      <c r="K19" s="32" t="n">
        <f aca="false">K14</f>
        <v>0.5</v>
      </c>
      <c r="L19" s="32" t="n">
        <f aca="false">L14</f>
        <v>0.1</v>
      </c>
      <c r="M19" s="32" t="n">
        <f aca="false">M14</f>
        <v>30.9</v>
      </c>
      <c r="N19" s="12"/>
    </row>
    <row r="20" customFormat="false" ht="13.5" hidden="false" customHeight="false" outlineLevel="0" collapsed="false">
      <c r="A20" s="36" t="s">
        <v>26</v>
      </c>
      <c r="B20" s="33"/>
      <c r="C20" s="21" t="s">
        <v>24</v>
      </c>
      <c r="D20" s="21"/>
      <c r="E20" s="21"/>
      <c r="F20" s="21"/>
      <c r="G20" s="21"/>
      <c r="H20" s="37" t="n">
        <f aca="false">SUM(H17:H19)</f>
        <v>430</v>
      </c>
      <c r="I20" s="38" t="n">
        <f aca="false">SUM(I17:I19)</f>
        <v>33.220572</v>
      </c>
      <c r="J20" s="37" t="n">
        <f aca="false">SUM(J17:J19)</f>
        <v>448.7</v>
      </c>
      <c r="K20" s="37" t="n">
        <f aca="false">SUM(K17:K19)</f>
        <v>9.23</v>
      </c>
      <c r="L20" s="37" t="n">
        <f aca="false">SUM(L17:L19)</f>
        <v>9.58</v>
      </c>
      <c r="M20" s="37" t="n">
        <f aca="false">SUM(M17:M19)</f>
        <v>81.04</v>
      </c>
      <c r="N20" s="39"/>
    </row>
    <row r="21" customFormat="false" ht="13.5" hidden="false" customHeight="false" outlineLevel="0" collapsed="false">
      <c r="B21" s="40"/>
      <c r="C21" s="21"/>
      <c r="D21" s="21"/>
      <c r="E21" s="21"/>
      <c r="F21" s="21"/>
      <c r="G21" s="21"/>
      <c r="H21" s="40"/>
      <c r="I21" s="40"/>
      <c r="J21" s="40"/>
      <c r="K21" s="40"/>
      <c r="L21" s="40"/>
      <c r="M21" s="40"/>
      <c r="N21" s="19"/>
    </row>
    <row r="22" customFormat="false" ht="16.5" hidden="false" customHeight="false" outlineLevel="0" collapsed="false">
      <c r="B22" s="29"/>
      <c r="C22" s="34" t="s">
        <v>25</v>
      </c>
      <c r="D22" s="34"/>
      <c r="E22" s="34"/>
      <c r="F22" s="34"/>
      <c r="G22" s="34"/>
      <c r="H22" s="22"/>
      <c r="I22" s="23"/>
      <c r="J22" s="41"/>
      <c r="K22" s="41"/>
      <c r="L22" s="41"/>
      <c r="M22" s="42"/>
      <c r="N22" s="19"/>
    </row>
    <row r="23" customFormat="false" ht="13.5" hidden="false" customHeight="false" outlineLevel="0" collapsed="false">
      <c r="B23" s="25" t="s">
        <v>27</v>
      </c>
      <c r="C23" s="26" t="str">
        <f aca="false">'[2]8'!$B$21</f>
        <v>САЛАТ ИЗ МОРК С ЗЕЛ ГОРОШКОМ</v>
      </c>
      <c r="D23" s="26"/>
      <c r="E23" s="26"/>
      <c r="F23" s="26"/>
      <c r="G23" s="26"/>
      <c r="H23" s="30" t="n">
        <v>100</v>
      </c>
      <c r="I23" s="43" t="n">
        <f aca="false">'[2]8'!$BK$21</f>
        <v>14.21886</v>
      </c>
      <c r="J23" s="27" t="n">
        <v>116</v>
      </c>
      <c r="K23" s="27" t="n">
        <v>1.8</v>
      </c>
      <c r="L23" s="27" t="n">
        <v>8.9</v>
      </c>
      <c r="M23" s="28" t="n">
        <v>5.7</v>
      </c>
      <c r="N23" s="19"/>
    </row>
    <row r="24" customFormat="false" ht="13.5" hidden="false" customHeight="false" outlineLevel="0" collapsed="false">
      <c r="B24" s="33" t="s">
        <v>28</v>
      </c>
      <c r="C24" s="26" t="str">
        <f aca="false">'[2]8'!$B$22</f>
        <v>БОРЩС КАРТОФЕЛЕМ И КАПУСТОЙ</v>
      </c>
      <c r="D24" s="26"/>
      <c r="E24" s="26"/>
      <c r="F24" s="26"/>
      <c r="G24" s="26"/>
      <c r="H24" s="30" t="n">
        <v>250</v>
      </c>
      <c r="I24" s="31" t="n">
        <f aca="false">'[2]8'!$BK$22</f>
        <v>5.34461</v>
      </c>
      <c r="J24" s="32" t="n">
        <v>111</v>
      </c>
      <c r="K24" s="32" t="n">
        <v>2</v>
      </c>
      <c r="L24" s="32" t="n">
        <v>5.4</v>
      </c>
      <c r="M24" s="32" t="n">
        <v>12.8</v>
      </c>
      <c r="N24" s="19"/>
    </row>
    <row r="25" customFormat="false" ht="13.5" hidden="false" customHeight="false" outlineLevel="0" collapsed="false">
      <c r="B25" s="33" t="s">
        <v>29</v>
      </c>
      <c r="C25" s="44" t="str">
        <f aca="false">'[2]8'!$B$23</f>
        <v>СОСИСКА ОТВАРНАЯ</v>
      </c>
      <c r="D25" s="45"/>
      <c r="E25" s="45"/>
      <c r="F25" s="45"/>
      <c r="G25" s="46"/>
      <c r="H25" s="30" t="n">
        <v>43</v>
      </c>
      <c r="I25" s="31" t="n">
        <f aca="false">'[2]8'!$BK$23</f>
        <v>19.37272</v>
      </c>
      <c r="J25" s="32" t="n">
        <v>174.2</v>
      </c>
      <c r="K25" s="32" t="n">
        <v>6.54</v>
      </c>
      <c r="L25" s="32" t="n">
        <v>8.11</v>
      </c>
      <c r="M25" s="32" t="n">
        <v>12.4</v>
      </c>
      <c r="N25" s="19"/>
    </row>
    <row r="26" customFormat="false" ht="13.5" hidden="false" customHeight="false" outlineLevel="0" collapsed="false">
      <c r="B26" s="33" t="s">
        <v>30</v>
      </c>
      <c r="C26" s="26" t="str">
        <f aca="false">'[2]8'!$B$24</f>
        <v>МАКАРОНЫ ОТВАРНЫЕ</v>
      </c>
      <c r="D26" s="26"/>
      <c r="E26" s="26"/>
      <c r="F26" s="26"/>
      <c r="G26" s="26"/>
      <c r="H26" s="30" t="n">
        <v>180</v>
      </c>
      <c r="I26" s="31" t="n">
        <f aca="false">'[2]8'!$BK$24</f>
        <v>10.55867</v>
      </c>
      <c r="J26" s="32" t="n">
        <v>233</v>
      </c>
      <c r="K26" s="32" t="n">
        <v>6.5</v>
      </c>
      <c r="L26" s="32" t="n">
        <v>4.4</v>
      </c>
      <c r="M26" s="32" t="n">
        <v>40</v>
      </c>
      <c r="N26" s="19"/>
    </row>
    <row r="27" customFormat="false" ht="13.5" hidden="false" customHeight="false" outlineLevel="0" collapsed="false">
      <c r="B27" s="29" t="n">
        <v>300</v>
      </c>
      <c r="C27" s="26" t="str">
        <f aca="false">'[2]8'!$B$25</f>
        <v>ЧАЙ</v>
      </c>
      <c r="D27" s="26"/>
      <c r="E27" s="26"/>
      <c r="F27" s="26"/>
      <c r="G27" s="26"/>
      <c r="H27" s="30" t="n">
        <v>200</v>
      </c>
      <c r="I27" s="31" t="n">
        <f aca="false">'[2]8'!$BK$25</f>
        <v>1.69522</v>
      </c>
      <c r="J27" s="32" t="n">
        <v>36</v>
      </c>
      <c r="K27" s="32" t="n">
        <v>0.2</v>
      </c>
      <c r="L27" s="32"/>
      <c r="M27" s="32" t="n">
        <v>9.1</v>
      </c>
      <c r="N27" s="19"/>
    </row>
    <row r="28" customFormat="false" ht="13.5" hidden="false" customHeight="false" outlineLevel="0" collapsed="false">
      <c r="B28" s="33" t="s">
        <v>31</v>
      </c>
      <c r="C28" s="44" t="str">
        <f aca="false">'[2]8'!$B$26</f>
        <v>ХЛЕБ</v>
      </c>
      <c r="D28" s="45"/>
      <c r="E28" s="45"/>
      <c r="F28" s="45"/>
      <c r="G28" s="46"/>
      <c r="H28" s="30" t="n">
        <v>50</v>
      </c>
      <c r="I28" s="31" t="n">
        <f aca="false">'[2]8'!$BK$26</f>
        <v>3.0835</v>
      </c>
      <c r="J28" s="32" t="n">
        <v>108.6</v>
      </c>
      <c r="K28" s="32" t="n">
        <v>3.96</v>
      </c>
      <c r="L28" s="32" t="n">
        <v>0.72</v>
      </c>
      <c r="M28" s="32" t="n">
        <v>1.38</v>
      </c>
      <c r="N28" s="19"/>
    </row>
    <row r="29" customFormat="false" ht="13.5" hidden="false" customHeight="false" outlineLevel="0" collapsed="false">
      <c r="B29" s="29"/>
      <c r="C29" s="47" t="n">
        <f aca="false">'[4]9'!$B$28</f>
        <v>0</v>
      </c>
      <c r="D29" s="47"/>
      <c r="E29" s="47"/>
      <c r="F29" s="47"/>
      <c r="G29" s="47"/>
      <c r="H29" s="48"/>
      <c r="I29" s="31" t="n">
        <f aca="false">'[3]12'!$BK$27</f>
        <v>0</v>
      </c>
      <c r="J29" s="48"/>
      <c r="K29" s="48"/>
      <c r="L29" s="48"/>
      <c r="M29" s="48"/>
      <c r="N29" s="39"/>
    </row>
    <row r="30" customFormat="false" ht="13.5" hidden="false" customHeight="false" outlineLevel="0" collapsed="false">
      <c r="A30" s="49"/>
      <c r="B30" s="50"/>
      <c r="C30" s="21" t="s">
        <v>24</v>
      </c>
      <c r="D30" s="21"/>
      <c r="E30" s="21"/>
      <c r="F30" s="21"/>
      <c r="G30" s="21"/>
      <c r="H30" s="24" t="n">
        <f aca="false">SUM(H22:H29)</f>
        <v>823</v>
      </c>
      <c r="I30" s="51" t="n">
        <f aca="false">SUM(I22:I29)</f>
        <v>54.27358</v>
      </c>
      <c r="J30" s="24" t="n">
        <f aca="false">SUM(J21:J29)</f>
        <v>778.8</v>
      </c>
      <c r="K30" s="40" t="n">
        <f aca="false">SUM(K21:K29)</f>
        <v>21</v>
      </c>
      <c r="L30" s="40" t="n">
        <f aca="false">SUM(L21:L29)</f>
        <v>27.53</v>
      </c>
      <c r="M30" s="40" t="n">
        <f aca="false">SUM(M21:M29)</f>
        <v>81.38</v>
      </c>
      <c r="N30" s="39"/>
    </row>
    <row r="31" customFormat="false" ht="12.75" hidden="false" customHeight="false" outlineLevel="0" collapsed="false">
      <c r="A31" s="39"/>
      <c r="B31" s="39"/>
      <c r="C31" s="19" t="s">
        <v>32</v>
      </c>
      <c r="D31" s="19"/>
      <c r="E31" s="19"/>
      <c r="F31" s="19"/>
      <c r="G31" s="19"/>
      <c r="H31" s="39"/>
      <c r="I31" s="39"/>
      <c r="J31" s="39"/>
      <c r="K31" s="19" t="s">
        <v>33</v>
      </c>
      <c r="L31" s="19"/>
      <c r="M31" s="39"/>
      <c r="N31" s="39"/>
    </row>
    <row r="32" customFormat="false" ht="12.75" hidden="false" customHeight="false" outlineLevel="0" collapsed="false">
      <c r="A32" s="39"/>
      <c r="B32" s="39"/>
      <c r="C32" s="39"/>
      <c r="D32" s="19"/>
      <c r="E32" s="19"/>
      <c r="F32" s="19"/>
      <c r="G32" s="19"/>
      <c r="H32" s="19"/>
      <c r="I32" s="39"/>
      <c r="J32" s="39"/>
      <c r="K32" s="19"/>
      <c r="L32" s="19"/>
      <c r="M32" s="39"/>
      <c r="N32" s="39"/>
    </row>
    <row r="33" customFormat="false" ht="12.75" hidden="false" customHeight="false" outlineLevel="0" collapsed="false">
      <c r="A33" s="39"/>
      <c r="B33" s="12"/>
      <c r="C33" s="19"/>
      <c r="D33" s="19"/>
      <c r="E33" s="19"/>
      <c r="F33" s="19"/>
      <c r="G33" s="19"/>
      <c r="H33" s="39"/>
      <c r="I33" s="52"/>
      <c r="J33" s="39"/>
      <c r="K33" s="39"/>
      <c r="L33" s="39"/>
      <c r="M33" s="39"/>
    </row>
    <row r="34" customFormat="false" ht="12.75" hidden="false" customHeight="false" outlineLevel="0" collapsed="false">
      <c r="A34" s="39"/>
      <c r="B34" s="12"/>
      <c r="C34" s="19"/>
      <c r="D34" s="19"/>
      <c r="E34" s="19"/>
      <c r="F34" s="19"/>
      <c r="G34" s="19"/>
      <c r="H34" s="12"/>
      <c r="I34" s="12"/>
      <c r="J34" s="12"/>
      <c r="K34" s="12"/>
      <c r="L34" s="12"/>
      <c r="M34" s="39"/>
    </row>
  </sheetData>
  <mergeCells count="20">
    <mergeCell ref="C8:G8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6:G26"/>
    <mergeCell ref="C27:G27"/>
    <mergeCell ref="C29:G29"/>
    <mergeCell ref="C30:G30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2021-04-22T07:21:50Z</dcterms:created>
  <dc:creator>Admin</dc:creator>
  <dc:description/>
  <dc:language>en-US</dc:language>
  <cp:lastModifiedBy>Admin</cp:lastModifiedBy>
  <cp:lastPrinted>2025-03-19T05:16:54Z</cp:lastPrinted>
  <dcterms:modified xsi:type="dcterms:W3CDTF">2025-04-09T09:27:51Z</dcterms:modified>
  <cp:revision>0</cp:revision>
  <dc:subject/>
  <dc:title/>
</cp:coreProperties>
</file>