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апрел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<sst xmlns="http://schemas.openxmlformats.org/spreadsheetml/2006/main" count="36" uniqueCount="33">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</sst>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3</v>
          </cell>
        </row>
        <row r="7">
          <cell r="B7" t="str">
            <v>КАША МОЛОЧНАЯ ПШЕННАЯ</v>
          </cell>
        </row>
        <row r="7">
          <cell r="BK7">
            <v>25.269264</v>
          </cell>
        </row>
        <row r="8">
          <cell r="B8" t="str">
            <v>ЧАЙ</v>
          </cell>
        </row>
        <row r="8">
          <cell r="BK8">
            <v>1.74043</v>
          </cell>
        </row>
        <row r="9">
          <cell r="B9" t="str">
            <v>БАТОН</v>
          </cell>
        </row>
        <row r="9">
          <cell r="BK9">
            <v>3.5151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21" t="str">
            <v>ВИНЕГРЕТ ОВОЩНОЙ</v>
          </cell>
        </row>
        <row r="21">
          <cell r="BK21">
            <v>3.016495</v>
          </cell>
        </row>
        <row r="22">
          <cell r="B22" t="str">
            <v>ЩИ ИЗ СВЕЖЕЙ КАПУСТЫ С КАРТОФЕЛЕМ</v>
          </cell>
        </row>
        <row r="22">
          <cell r="BK22">
            <v>9.09666</v>
          </cell>
        </row>
        <row r="23">
          <cell r="B23" t="str">
            <v>ПЛОВ ИЗ КУРИЦЫ</v>
          </cell>
        </row>
        <row r="23">
          <cell r="BK23">
            <v>33.461143</v>
          </cell>
        </row>
        <row r="24">
          <cell r="B24" t="str">
            <v>КОФЕЙНЫЙ НАПИТОК</v>
          </cell>
        </row>
        <row r="24">
          <cell r="BK24">
            <v>2.289192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P24" activeCellId="0" sqref="P24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5"/>
    </row>
    <row r="3" customFormat="false" ht="15.75" hidden="false" customHeight="false" outlineLevel="0" collapsed="false">
      <c r="C3" s="6"/>
      <c r="D3" s="6"/>
      <c r="E3" s="4"/>
      <c r="F3" s="6"/>
      <c r="G3" s="4"/>
      <c r="H3" s="7"/>
    </row>
    <row r="4" customFormat="false" ht="18" hidden="false" customHeight="false" outlineLevel="0" collapsed="false">
      <c r="E4" s="1" t="s">
        <v>3</v>
      </c>
      <c r="F4" s="2"/>
      <c r="G4" s="3"/>
      <c r="K4" s="8" t="n">
        <f aca="false">'[2]3'!$B$1</f>
        <v>3</v>
      </c>
      <c r="L4" s="9" t="s">
        <v>4</v>
      </c>
      <c r="M4" s="4" t="s">
        <v>5</v>
      </c>
      <c r="N4" s="4"/>
    </row>
    <row r="6" customFormat="false" ht="15.75" hidden="false" customHeight="false" outlineLevel="0" collapsed="false">
      <c r="D6" s="6" t="s">
        <v>6</v>
      </c>
      <c r="E6" s="4"/>
      <c r="F6" s="6"/>
      <c r="G6" s="4"/>
    </row>
    <row r="7" customFormat="false" ht="18.75" hidden="false" customHeight="false" outlineLevel="0" collapsed="false">
      <c r="A7" s="0" t="n">
        <v>3</v>
      </c>
      <c r="C7" s="1"/>
      <c r="D7" s="1"/>
      <c r="E7" s="1"/>
    </row>
    <row r="8" customFormat="false" ht="12.75" hidden="false" customHeight="false" outlineLevel="0" collapsed="false">
      <c r="A8" s="10" t="s">
        <v>7</v>
      </c>
      <c r="B8" s="10" t="s">
        <v>8</v>
      </c>
      <c r="C8" s="11" t="s">
        <v>9</v>
      </c>
      <c r="D8" s="11"/>
      <c r="E8" s="11"/>
      <c r="F8" s="11"/>
      <c r="G8" s="11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14"/>
    </row>
    <row r="9" customFormat="false" ht="13.5" hidden="false" customHeight="false" outlineLevel="0" collapsed="false">
      <c r="A9" s="15"/>
      <c r="B9" s="15"/>
      <c r="C9" s="16"/>
      <c r="D9" s="17"/>
      <c r="E9" s="17"/>
      <c r="F9" s="17"/>
      <c r="G9" s="17"/>
      <c r="H9" s="13" t="s">
        <v>16</v>
      </c>
      <c r="I9" s="12"/>
      <c r="J9" s="12" t="s">
        <v>17</v>
      </c>
      <c r="K9" s="12"/>
      <c r="L9" s="12"/>
      <c r="M9" s="13" t="s">
        <v>18</v>
      </c>
      <c r="N9" s="18"/>
    </row>
    <row r="10" customFormat="false" ht="13.5" hidden="false" customHeight="false" outlineLevel="0" collapsed="false">
      <c r="A10" s="4" t="s">
        <v>19</v>
      </c>
      <c r="B10" s="19"/>
      <c r="C10" s="20" t="s">
        <v>20</v>
      </c>
      <c r="D10" s="20"/>
      <c r="E10" s="20"/>
      <c r="F10" s="20"/>
      <c r="G10" s="20"/>
      <c r="H10" s="12"/>
      <c r="I10" s="21"/>
      <c r="J10" s="12"/>
      <c r="K10" s="12"/>
      <c r="L10" s="12"/>
      <c r="M10" s="12"/>
      <c r="N10" s="14"/>
    </row>
    <row r="11" customFormat="false" ht="13.5" hidden="false" customHeight="false" outlineLevel="0" collapsed="false">
      <c r="B11" s="22" t="s">
        <v>21</v>
      </c>
      <c r="C11" s="23" t="str">
        <f aca="false">'[2]3'!$B$7</f>
        <v>КАША МОЛОЧНАЯ ПШЕННАЯ</v>
      </c>
      <c r="D11" s="23"/>
      <c r="E11" s="23"/>
      <c r="F11" s="23"/>
      <c r="G11" s="23"/>
      <c r="H11" s="12" t="n">
        <v>200</v>
      </c>
      <c r="I11" s="21" t="n">
        <f aca="false">'[2]3'!$BK$7</f>
        <v>25.269264</v>
      </c>
      <c r="J11" s="13" t="n">
        <v>246.67</v>
      </c>
      <c r="K11" s="13" t="n">
        <v>7.44</v>
      </c>
      <c r="L11" s="13" t="n">
        <v>8.44</v>
      </c>
      <c r="M11" s="13" t="n">
        <v>36.22</v>
      </c>
      <c r="N11" s="18"/>
    </row>
    <row r="12" customFormat="false" ht="13.5" hidden="false" customHeight="false" outlineLevel="0" collapsed="false">
      <c r="B12" s="24" t="n">
        <v>300</v>
      </c>
      <c r="C12" s="23" t="str">
        <f aca="false">'[2]3'!$B$8</f>
        <v>ЧАЙ</v>
      </c>
      <c r="D12" s="23"/>
      <c r="E12" s="23"/>
      <c r="F12" s="23"/>
      <c r="G12" s="23"/>
      <c r="H12" s="12" t="n">
        <v>200</v>
      </c>
      <c r="I12" s="21" t="n">
        <f aca="false">'[2]3'!$BK$8</f>
        <v>1.74043</v>
      </c>
      <c r="J12" s="13" t="n">
        <v>36</v>
      </c>
      <c r="K12" s="13" t="n">
        <v>0.2</v>
      </c>
      <c r="L12" s="13"/>
      <c r="M12" s="13" t="n">
        <v>9.1</v>
      </c>
      <c r="N12" s="18"/>
    </row>
    <row r="13" customFormat="false" ht="13.5" hidden="false" customHeight="false" outlineLevel="0" collapsed="false">
      <c r="B13" s="24" t="s">
        <v>22</v>
      </c>
      <c r="C13" s="23" t="str">
        <f aca="false">'[2]3'!$B$9</f>
        <v>БАТОН</v>
      </c>
      <c r="D13" s="23"/>
      <c r="E13" s="23"/>
      <c r="F13" s="23"/>
      <c r="G13" s="23"/>
      <c r="H13" s="12" t="n">
        <v>40</v>
      </c>
      <c r="I13" s="21" t="n">
        <f aca="false">'[2]3'!$BK$9</f>
        <v>3.5151</v>
      </c>
      <c r="J13" s="13" t="n">
        <v>85.7</v>
      </c>
      <c r="K13" s="13" t="n">
        <v>2.4</v>
      </c>
      <c r="L13" s="13" t="n">
        <v>0.8</v>
      </c>
      <c r="M13" s="13" t="n">
        <v>16.7</v>
      </c>
      <c r="N13" s="18"/>
    </row>
    <row r="14" customFormat="false" ht="13.5" hidden="false" customHeight="false" outlineLevel="0" collapsed="false">
      <c r="B14" s="24"/>
      <c r="C14" s="23" t="s">
        <v>23</v>
      </c>
      <c r="D14" s="23"/>
      <c r="E14" s="23"/>
      <c r="F14" s="23"/>
      <c r="G14" s="23"/>
      <c r="H14" s="12" t="n">
        <f aca="false">SUM(H11:H13)</f>
        <v>440</v>
      </c>
      <c r="I14" s="21" t="n">
        <f aca="false">SUM(I11:I13)</f>
        <v>30.524794</v>
      </c>
      <c r="J14" s="12" t="n">
        <f aca="false">SUM(J11:J13)</f>
        <v>368.37</v>
      </c>
      <c r="K14" s="12" t="n">
        <f aca="false">SUM(K11:K13)</f>
        <v>10.04</v>
      </c>
      <c r="L14" s="12" t="n">
        <f aca="false">SUM(L11:L13)</f>
        <v>9.24</v>
      </c>
      <c r="M14" s="12" t="n">
        <f aca="false">SUM(M11:M13)</f>
        <v>62.02</v>
      </c>
      <c r="N14" s="14"/>
    </row>
    <row r="15" customFormat="false" ht="16.5" hidden="false" customHeight="false" outlineLevel="0" collapsed="false">
      <c r="B15" s="24"/>
      <c r="C15" s="25" t="s">
        <v>24</v>
      </c>
      <c r="D15" s="25"/>
      <c r="E15" s="25"/>
      <c r="F15" s="25"/>
      <c r="G15" s="25"/>
      <c r="H15" s="12"/>
      <c r="I15" s="21"/>
      <c r="J15" s="12"/>
      <c r="K15" s="12"/>
      <c r="L15" s="12"/>
      <c r="M15" s="12"/>
      <c r="N15" s="14"/>
    </row>
    <row r="16" customFormat="false" ht="13.5" hidden="false" customHeight="false" outlineLevel="0" collapsed="false">
      <c r="B16" s="26" t="str">
        <f aca="false">B11</f>
        <v>89№208</v>
      </c>
      <c r="C16" s="23" t="str">
        <f aca="false">C11</f>
        <v>КАША МОЛОЧНАЯ ПШЕННАЯ</v>
      </c>
      <c r="D16" s="23"/>
      <c r="E16" s="23"/>
      <c r="F16" s="23"/>
      <c r="G16" s="23"/>
      <c r="H16" s="12" t="n">
        <v>200</v>
      </c>
      <c r="I16" s="21" t="n">
        <f aca="false">I11</f>
        <v>25.269264</v>
      </c>
      <c r="J16" s="13" t="n">
        <f aca="false">J11</f>
        <v>246.67</v>
      </c>
      <c r="K16" s="13" t="n">
        <f aca="false">K11</f>
        <v>7.44</v>
      </c>
      <c r="L16" s="13" t="n">
        <f aca="false">L11</f>
        <v>8.44</v>
      </c>
      <c r="M16" s="13" t="n">
        <f aca="false">M11</f>
        <v>36.22</v>
      </c>
      <c r="N16" s="18"/>
    </row>
    <row r="17" customFormat="false" ht="13.5" hidden="false" customHeight="false" outlineLevel="0" collapsed="false">
      <c r="B17" s="22" t="n">
        <f aca="false">B12</f>
        <v>300</v>
      </c>
      <c r="C17" s="23" t="str">
        <f aca="false">C12</f>
        <v>ЧАЙ</v>
      </c>
      <c r="D17" s="23"/>
      <c r="E17" s="23"/>
      <c r="F17" s="23"/>
      <c r="G17" s="23"/>
      <c r="H17" s="12" t="n">
        <v>200</v>
      </c>
      <c r="I17" s="21" t="n">
        <f aca="false">I12</f>
        <v>1.74043</v>
      </c>
      <c r="J17" s="13" t="n">
        <f aca="false">J12</f>
        <v>36</v>
      </c>
      <c r="K17" s="13" t="n">
        <f aca="false">K12</f>
        <v>0.2</v>
      </c>
      <c r="L17" s="13" t="n">
        <f aca="false">L12</f>
        <v>0</v>
      </c>
      <c r="M17" s="13" t="n">
        <f aca="false">M12</f>
        <v>9.1</v>
      </c>
      <c r="N17" s="18"/>
    </row>
    <row r="18" customFormat="false" ht="13.5" hidden="false" customHeight="false" outlineLevel="0" collapsed="false">
      <c r="B18" s="22" t="str">
        <f aca="false">B13</f>
        <v>№8</v>
      </c>
      <c r="C18" s="23" t="str">
        <f aca="false">C13</f>
        <v>БАТОН</v>
      </c>
      <c r="D18" s="23"/>
      <c r="E18" s="23"/>
      <c r="F18" s="23"/>
      <c r="G18" s="23"/>
      <c r="H18" s="12" t="n">
        <v>40</v>
      </c>
      <c r="I18" s="21" t="n">
        <f aca="false">I13</f>
        <v>3.5151</v>
      </c>
      <c r="J18" s="13" t="n">
        <f aca="false">J13</f>
        <v>85.7</v>
      </c>
      <c r="K18" s="13" t="n">
        <f aca="false">K13</f>
        <v>2.4</v>
      </c>
      <c r="L18" s="13" t="n">
        <f aca="false">L13</f>
        <v>0.8</v>
      </c>
      <c r="M18" s="13" t="n">
        <f aca="false">M13</f>
        <v>16.7</v>
      </c>
      <c r="N18" s="18"/>
    </row>
    <row r="19" customFormat="false" ht="13.5" hidden="false" customHeight="false" outlineLevel="0" collapsed="false">
      <c r="B19" s="24"/>
      <c r="C19" s="20" t="s">
        <v>23</v>
      </c>
      <c r="D19" s="20"/>
      <c r="E19" s="20"/>
      <c r="F19" s="20"/>
      <c r="G19" s="20"/>
      <c r="H19" s="12" t="n">
        <f aca="false">SUM(H16:H18)</f>
        <v>440</v>
      </c>
      <c r="I19" s="21" t="n">
        <f aca="false">SUM(I16:I18)</f>
        <v>30.524794</v>
      </c>
      <c r="J19" s="12" t="n">
        <f aca="false">SUM(J16:J18)</f>
        <v>368.37</v>
      </c>
      <c r="K19" s="12" t="n">
        <f aca="false">SUM(K16:K18)</f>
        <v>10.04</v>
      </c>
      <c r="L19" s="12" t="n">
        <f aca="false">SUM(L16:L18)</f>
        <v>9.24</v>
      </c>
      <c r="M19" s="12" t="n">
        <f aca="false">SUM(M16:M18)</f>
        <v>62.02</v>
      </c>
      <c r="N19" s="14"/>
    </row>
    <row r="20" customFormat="false" ht="13.5" hidden="false" customHeight="false" outlineLevel="0" collapsed="false">
      <c r="A20" s="27" t="s">
        <v>25</v>
      </c>
      <c r="B20" s="28"/>
      <c r="C20" s="20"/>
      <c r="D20" s="20"/>
      <c r="E20" s="20"/>
      <c r="F20" s="20"/>
      <c r="G20" s="20"/>
      <c r="H20" s="29"/>
      <c r="I20" s="29"/>
      <c r="J20" s="29"/>
      <c r="K20" s="29"/>
      <c r="L20" s="29"/>
      <c r="M20" s="29"/>
      <c r="N20" s="30"/>
    </row>
    <row r="21" customFormat="false" ht="16.5" hidden="false" customHeight="false" outlineLevel="0" collapsed="false">
      <c r="B21" s="24"/>
      <c r="C21" s="25" t="s">
        <v>24</v>
      </c>
      <c r="D21" s="25"/>
      <c r="E21" s="25"/>
      <c r="F21" s="25"/>
      <c r="G21" s="25"/>
      <c r="H21" s="12"/>
      <c r="I21" s="21"/>
      <c r="J21" s="13"/>
      <c r="K21" s="13"/>
      <c r="L21" s="13"/>
      <c r="M21" s="13"/>
      <c r="N21" s="18"/>
    </row>
    <row r="22" customFormat="false" ht="13.5" hidden="false" customHeight="false" outlineLevel="0" collapsed="false">
      <c r="B22" s="26" t="s">
        <v>26</v>
      </c>
      <c r="C22" s="23" t="str">
        <f aca="false">'[3]3'!$B$21</f>
        <v>ВИНЕГРЕТ ОВОЩНОЙ</v>
      </c>
      <c r="D22" s="23"/>
      <c r="E22" s="23"/>
      <c r="F22" s="23"/>
      <c r="G22" s="23"/>
      <c r="H22" s="12" t="n">
        <v>100</v>
      </c>
      <c r="I22" s="21" t="n">
        <f aca="false">'[3]3'!$BK$21</f>
        <v>3.016495</v>
      </c>
      <c r="J22" s="13" t="n">
        <v>66</v>
      </c>
      <c r="K22" s="13" t="n">
        <v>1.4</v>
      </c>
      <c r="L22" s="13" t="n">
        <v>2.6</v>
      </c>
      <c r="M22" s="13" t="n">
        <v>8.2</v>
      </c>
      <c r="N22" s="18"/>
    </row>
    <row r="23" customFormat="false" ht="13.5" hidden="false" customHeight="false" outlineLevel="0" collapsed="false">
      <c r="B23" s="22" t="s">
        <v>27</v>
      </c>
      <c r="C23" s="23" t="str">
        <f aca="false">'[3]3'!$B$22</f>
        <v>ЩИ ИЗ СВЕЖЕЙ КАПУСТЫ С КАРТОФЕЛЕМ</v>
      </c>
      <c r="D23" s="23"/>
      <c r="E23" s="23"/>
      <c r="F23" s="23"/>
      <c r="G23" s="23"/>
      <c r="H23" s="12" t="n">
        <v>250</v>
      </c>
      <c r="I23" s="21" t="n">
        <f aca="false">'[3]3'!$BK$22</f>
        <v>9.09666</v>
      </c>
      <c r="J23" s="13" t="n">
        <v>96</v>
      </c>
      <c r="K23" s="13" t="n">
        <v>2</v>
      </c>
      <c r="L23" s="13" t="n">
        <v>5.4</v>
      </c>
      <c r="M23" s="13" t="n">
        <v>8.8</v>
      </c>
      <c r="N23" s="18"/>
    </row>
    <row r="24" customFormat="false" ht="13.5" hidden="false" customHeight="false" outlineLevel="0" collapsed="false">
      <c r="B24" s="22" t="s">
        <v>28</v>
      </c>
      <c r="C24" s="23" t="str">
        <f aca="false">'[3]3'!$B$23</f>
        <v>ПЛОВ ИЗ КУРИЦЫ</v>
      </c>
      <c r="D24" s="31"/>
      <c r="E24" s="31"/>
      <c r="F24" s="31"/>
      <c r="G24" s="31"/>
      <c r="H24" s="12" t="n">
        <v>200</v>
      </c>
      <c r="I24" s="21" t="n">
        <f aca="false">'[3]3'!$BK$23</f>
        <v>33.461143</v>
      </c>
      <c r="J24" s="13" t="n">
        <v>417</v>
      </c>
      <c r="K24" s="13" t="n">
        <v>18.2</v>
      </c>
      <c r="L24" s="13" t="n">
        <v>23.2</v>
      </c>
      <c r="M24" s="13" t="n">
        <v>32.2</v>
      </c>
      <c r="N24" s="18"/>
    </row>
    <row r="25" customFormat="false" ht="13.5" hidden="false" customHeight="false" outlineLevel="0" collapsed="false">
      <c r="B25" s="22" t="s">
        <v>29</v>
      </c>
      <c r="C25" s="23" t="str">
        <f aca="false">'[3]3'!$B$24</f>
        <v>КОФЕЙНЫЙ НАПИТОК</v>
      </c>
      <c r="D25" s="23"/>
      <c r="E25" s="23"/>
      <c r="F25" s="23"/>
      <c r="G25" s="23"/>
      <c r="H25" s="12" t="n">
        <v>200</v>
      </c>
      <c r="I25" s="21" t="n">
        <f aca="false">'[3]3'!$BK$24</f>
        <v>2.289192</v>
      </c>
      <c r="J25" s="13" t="n">
        <v>94</v>
      </c>
      <c r="K25" s="13" t="n">
        <v>2.9</v>
      </c>
      <c r="L25" s="13" t="n">
        <v>2.8</v>
      </c>
      <c r="M25" s="13" t="n">
        <v>18.5</v>
      </c>
      <c r="N25" s="18"/>
    </row>
    <row r="26" customFormat="false" ht="13.5" hidden="false" customHeight="false" outlineLevel="0" collapsed="false">
      <c r="B26" s="22" t="s">
        <v>30</v>
      </c>
      <c r="C26" s="23" t="str">
        <f aca="false">'[3]3'!$B$25</f>
        <v>ХЛЕБ</v>
      </c>
      <c r="D26" s="23"/>
      <c r="E26" s="23"/>
      <c r="F26" s="23"/>
      <c r="G26" s="23"/>
      <c r="H26" s="12" t="n">
        <v>50</v>
      </c>
      <c r="I26" s="21" t="n">
        <f aca="false">'[3]3'!$BK$25</f>
        <v>3.0835</v>
      </c>
      <c r="J26" s="13" t="n">
        <v>108.6</v>
      </c>
      <c r="K26" s="13" t="n">
        <v>3.96</v>
      </c>
      <c r="L26" s="13" t="n">
        <v>0.72</v>
      </c>
      <c r="M26" s="13" t="n">
        <v>1.38</v>
      </c>
      <c r="N26" s="18"/>
    </row>
    <row r="27" customFormat="false" ht="13.5" hidden="false" customHeight="false" outlineLevel="0" collapsed="false">
      <c r="B27" s="22"/>
      <c r="C27" s="23" t="n">
        <f aca="false">'[3]3'!$B$26</f>
        <v>0</v>
      </c>
      <c r="D27" s="31"/>
      <c r="E27" s="31"/>
      <c r="F27" s="31"/>
      <c r="G27" s="31"/>
      <c r="H27" s="12"/>
      <c r="I27" s="21" t="n">
        <f aca="false">'[3]3'!$BK$26</f>
        <v>0</v>
      </c>
      <c r="J27" s="13"/>
      <c r="K27" s="13"/>
      <c r="L27" s="13"/>
      <c r="M27" s="13"/>
      <c r="N27" s="18"/>
    </row>
    <row r="28" customFormat="false" ht="13.5" hidden="false" customHeight="false" outlineLevel="0" collapsed="false">
      <c r="B28" s="22"/>
      <c r="C28" s="23" t="n">
        <f aca="false">'[3]2'!$B$27</f>
        <v>0</v>
      </c>
      <c r="D28" s="31"/>
      <c r="E28" s="31"/>
      <c r="F28" s="31"/>
      <c r="G28" s="31"/>
      <c r="H28" s="29"/>
      <c r="I28" s="21" t="n">
        <f aca="false">'[3]3'!$BK$27</f>
        <v>0</v>
      </c>
      <c r="J28" s="13"/>
      <c r="K28" s="13"/>
      <c r="L28" s="13"/>
      <c r="M28" s="13"/>
      <c r="N28" s="18"/>
    </row>
    <row r="29" customFormat="false" ht="13.5" hidden="false" customHeight="false" outlineLevel="0" collapsed="false">
      <c r="B29" s="24"/>
      <c r="C29" s="32" t="n">
        <f aca="false">'[1]6'!$B$28</f>
        <v>0</v>
      </c>
      <c r="D29" s="32"/>
      <c r="E29" s="32"/>
      <c r="F29" s="32"/>
      <c r="G29" s="32"/>
      <c r="H29" s="29"/>
      <c r="I29" s="33" t="n">
        <f aca="false">'[1]3'!$BK$28</f>
        <v>0</v>
      </c>
      <c r="J29" s="29"/>
      <c r="K29" s="29"/>
      <c r="L29" s="29"/>
      <c r="M29" s="29"/>
      <c r="N29" s="30"/>
    </row>
    <row r="30" customFormat="false" ht="13.5" hidden="false" customHeight="false" outlineLevel="0" collapsed="false">
      <c r="A30" s="34"/>
      <c r="B30" s="35"/>
      <c r="C30" s="20" t="s">
        <v>23</v>
      </c>
      <c r="D30" s="20"/>
      <c r="E30" s="20"/>
      <c r="F30" s="20"/>
      <c r="G30" s="20"/>
      <c r="H30" s="12" t="n">
        <f aca="false">SUM(H22:H29)</f>
        <v>800</v>
      </c>
      <c r="I30" s="21" t="n">
        <f aca="false">SUM(I22:I29)</f>
        <v>50.94699</v>
      </c>
      <c r="J30" s="12" t="n">
        <f aca="false">SUM(J21:J29)</f>
        <v>781.6</v>
      </c>
      <c r="K30" s="29" t="n">
        <f aca="false">SUM(K21:K29)</f>
        <v>28.46</v>
      </c>
      <c r="L30" s="29" t="n">
        <f aca="false">SUM(L21:L29)</f>
        <v>34.72</v>
      </c>
      <c r="M30" s="29" t="n">
        <f aca="false">SUM(M21:M29)</f>
        <v>69.08</v>
      </c>
      <c r="N30" s="30"/>
    </row>
    <row r="31" customFormat="false" ht="12.75" hidden="false" customHeight="false" outlineLevel="0" collapsed="false">
      <c r="A31" s="30"/>
      <c r="B31" s="30"/>
      <c r="C31" s="18" t="s">
        <v>31</v>
      </c>
      <c r="D31" s="18"/>
      <c r="E31" s="18"/>
      <c r="F31" s="18"/>
      <c r="G31" s="18"/>
      <c r="H31" s="30"/>
      <c r="I31" s="30"/>
      <c r="J31" s="30"/>
      <c r="K31" s="18" t="s">
        <v>32</v>
      </c>
      <c r="L31" s="18"/>
      <c r="M31" s="30"/>
      <c r="N31" s="30"/>
    </row>
    <row r="32" customFormat="false" ht="12.75" hidden="false" customHeight="false" outlineLevel="0" collapsed="false">
      <c r="A32" s="30"/>
      <c r="B32" s="30"/>
      <c r="C32" s="30"/>
      <c r="D32" s="30"/>
      <c r="E32" s="18"/>
      <c r="F32" s="18"/>
      <c r="G32" s="18"/>
      <c r="H32" s="18"/>
      <c r="I32" s="18"/>
      <c r="J32" s="30"/>
      <c r="K32" s="30"/>
      <c r="L32" s="18"/>
      <c r="M32" s="18"/>
      <c r="N32" s="30"/>
    </row>
    <row r="33" customFormat="false" ht="12.75" hidden="false" customHeight="false" outlineLevel="0" collapsed="false">
      <c r="A33" s="30"/>
      <c r="B33" s="14"/>
      <c r="C33" s="18"/>
      <c r="D33" s="18"/>
      <c r="E33" s="18"/>
      <c r="F33" s="18"/>
      <c r="G33" s="18"/>
      <c r="H33" s="30"/>
      <c r="I33" s="36"/>
      <c r="J33" s="30"/>
      <c r="K33" s="30"/>
      <c r="L33" s="30"/>
      <c r="M33" s="30"/>
    </row>
    <row r="34" customFormat="false" ht="12.75" hidden="false" customHeight="false" outlineLevel="0" collapsed="false">
      <c r="A34" s="30"/>
      <c r="B34" s="14"/>
      <c r="C34" s="18"/>
      <c r="D34" s="18"/>
      <c r="E34" s="18"/>
      <c r="F34" s="18"/>
      <c r="G34" s="18"/>
      <c r="H34" s="14"/>
      <c r="I34" s="14"/>
      <c r="J34" s="14"/>
      <c r="K34" s="14"/>
      <c r="L34" s="14"/>
      <c r="M34" s="30"/>
    </row>
  </sheetData>
  <mergeCells count="19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2025-04-03T06:54:00Z</dcterms:modified>
  <cp:revision>0</cp:revision>
  <dc:subject/>
  <dc:title/>
</cp:coreProperties>
</file>