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4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20 марта" sheetId="1" state="visible" r:id="rId2"/>
  </sheets>
  <externalReferences>
    <externalReference r:id="rId3"/>
    <externalReference r:id="rId4"/>
    <externalReference r:id="rId5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<sst xmlns="http://schemas.openxmlformats.org/spreadsheetml/2006/main" count="43" uniqueCount="37">
  <si>
    <t xml:space="preserve">Утверждаю:</t>
  </si>
  <si>
    <t xml:space="preserve">Директор школы</t>
  </si>
  <si>
    <t xml:space="preserve">Н.П.Семенов</t>
  </si>
  <si>
    <t xml:space="preserve">МЕНЮ ДНЯ </t>
  </si>
  <si>
    <t xml:space="preserve">март</t>
  </si>
  <si>
    <t xml:space="preserve">2025 год.</t>
  </si>
  <si>
    <t xml:space="preserve">МБОУ"ПАВЛОВСКАЯ СОШ"</t>
  </si>
  <si>
    <t xml:space="preserve">ПРИЕМ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</si>
  <si>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</si>
  <si>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</si>
  <si>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</si>
  <si>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</si>
  <si>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</si>
  <si>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</t>
  </si>
  <si>
    <t xml:space="preserve">БЕЛКИ</t>
  </si>
  <si>
    <t xml:space="preserve">ЖИРЫ</t>
  </si>
  <si>
    <t xml:space="preserve">УГЛЕВО</t>
  </si>
  <si>
    <t xml:space="preserve">ПИЩИ</t>
  </si>
  <si>
    <t xml:space="preserve">г</t>
  </si>
  <si>
    <t xml:space="preserve">НОСТЬ</t>
  </si>
  <si>
    <t xml:space="preserve">ДЫ</t>
  </si>
  <si>
    <t xml:space="preserve">ОВЗ</t>
  </si>
  <si>
    <t xml:space="preserve">91№210</t>
  </si>
  <si>
    <t xml:space="preserve">ЗАВТРАК</t>
  </si>
  <si>
    <t xml:space="preserve">№8</t>
  </si>
  <si>
    <t xml:space="preserve">207№310</t>
  </si>
  <si>
    <t xml:space="preserve">ИТОГО</t>
  </si>
  <si>
    <t xml:space="preserve">от 12 и старше лет</t>
  </si>
  <si>
    <t xml:space="preserve">5-11 класс</t>
  </si>
  <si>
    <t xml:space="preserve">ОБЕД</t>
  </si>
  <si>
    <t xml:space="preserve">64№2.3.</t>
  </si>
  <si>
    <t xml:space="preserve">77№58</t>
  </si>
  <si>
    <t xml:space="preserve">№34</t>
  </si>
  <si>
    <t xml:space="preserve">112№227(2)</t>
  </si>
  <si>
    <t xml:space="preserve">№7</t>
  </si>
  <si>
    <t xml:space="preserve">Составил                Агеева Г.Н.               </t>
  </si>
  <si>
    <t xml:space="preserve">Повар                   Фролова Л.Н.     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</si>
</sst>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 Cyr"/>
      <family val="0"/>
      <charset val="204"/>
    </font>
    <font>
      <sz val="14"/>
      <name val="Arial Cyr"/>
      <family val="0"/>
      <charset val="204"/>
    </font>
    <font>
      <sz val="11"/>
      <name val="Arial Cyr"/>
      <family val="0"/>
      <charset val="204"/>
    </font>
    <font>
      <b val="true"/>
      <sz val="10"/>
      <name val="Arial Cyr"/>
      <family val="0"/>
      <charset val="204"/>
    </font>
    <font>
      <b val="true"/>
      <sz val="12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4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84;&#1072;&#1088;&#1090;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50;&#1086;&#1087;&#1080;&#1103;%20&#1084;&#1072;&#1088;&#1090;8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76;&#1077;&#1082;&#1072;&#1073;&#1088;&#1100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B21" t="str">
            <v>САЛАТ ИЗ МОРК С ЗЕЛ ГОРОШКОМ</v>
          </cell>
        </row>
        <row r="21">
          <cell r="BK21">
            <v>12.4559</v>
          </cell>
        </row>
        <row r="22">
          <cell r="B22" t="str">
            <v>БОРЩС КАРТОФЕЛЕМ И КАПУСТОЙ</v>
          </cell>
        </row>
        <row r="22">
          <cell r="BK22">
            <v>8.669555</v>
          </cell>
        </row>
        <row r="23">
          <cell r="B23" t="str">
            <v>СОСИСКА ОТВАРНАЯ</v>
          </cell>
        </row>
        <row r="23">
          <cell r="BK23">
            <v>22.2</v>
          </cell>
        </row>
        <row r="24">
          <cell r="B24" t="str">
            <v>МАКАРОНЫ ОТВАРНЫЕ</v>
          </cell>
        </row>
        <row r="24">
          <cell r="BK24">
            <v>10.98659</v>
          </cell>
        </row>
        <row r="25">
          <cell r="B25" t="str">
            <v>ЧАЙ</v>
          </cell>
        </row>
        <row r="25">
          <cell r="BK25">
            <v>1.71126</v>
          </cell>
        </row>
        <row r="26">
          <cell r="B26" t="str">
            <v>ХЛЕБ</v>
          </cell>
        </row>
        <row r="26">
          <cell r="BK26">
            <v>3.0835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  <sheetName val=""/>
      <sheetName val="сводная ведомость (2)"/>
      <sheetName val="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>
            <v>20</v>
          </cell>
        </row>
        <row r="7">
          <cell r="B7" t="str">
            <v>КАША МОЛ,"ДРУЖБА"</v>
          </cell>
        </row>
        <row r="7">
          <cell r="BK7">
            <v>19.3496916</v>
          </cell>
        </row>
        <row r="8">
          <cell r="B8" t="str">
            <v>БАТОН</v>
          </cell>
        </row>
        <row r="8">
          <cell r="BK8">
            <v>4</v>
          </cell>
        </row>
        <row r="9">
          <cell r="B9" t="str">
            <v>КОМПОТ ИЗ СУХОФРУКТОВ</v>
          </cell>
        </row>
        <row r="9">
          <cell r="BK9">
            <v>5.722952</v>
          </cell>
        </row>
        <row r="22">
          <cell r="B22" t="str">
            <v>КАША МОЛ,"ДРУЖБА"</v>
          </cell>
        </row>
        <row r="22">
          <cell r="BK22">
            <v>19.3496916</v>
          </cell>
        </row>
        <row r="23">
          <cell r="B23" t="str">
            <v>БАТОН</v>
          </cell>
        </row>
        <row r="23">
          <cell r="BK23">
            <v>4</v>
          </cell>
        </row>
        <row r="24">
          <cell r="B24" t="str">
            <v>КОМПОТ ИЗ СУХОФРУКТОВ</v>
          </cell>
        </row>
        <row r="24">
          <cell r="BK24">
            <v>5.722952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7">
          <cell r="BK27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9.0546875" defaultRowHeight="12.75" zeroHeight="false" outlineLevelRow="0" outlineLevelCol="0"/>
  <sheetData>
    <row r="1" customFormat="false" ht="18" hidden="false" customHeight="false" outlineLevel="0" collapsed="false">
      <c r="F1" s="1"/>
      <c r="G1" s="2"/>
      <c r="H1" s="3"/>
      <c r="J1" s="4" t="s">
        <v>0</v>
      </c>
      <c r="K1" s="4"/>
      <c r="L1" s="4"/>
      <c r="M1" s="4"/>
      <c r="N1" s="4"/>
      <c r="O1" s="4"/>
    </row>
    <row r="2" customFormat="false" ht="12.75" hidden="false" customHeight="false" outlineLevel="0" collapsed="false">
      <c r="J2" s="5" t="s">
        <v>1</v>
      </c>
      <c r="K2" s="5"/>
      <c r="L2" s="5"/>
      <c r="M2" s="5" t="s">
        <v>2</v>
      </c>
      <c r="N2" s="5"/>
      <c r="O2" s="6"/>
    </row>
    <row r="3" customFormat="false" ht="15.75" hidden="false" customHeight="false" outlineLevel="0" collapsed="false">
      <c r="D3" s="7"/>
      <c r="E3" s="7"/>
      <c r="F3" s="4"/>
      <c r="G3" s="7"/>
      <c r="H3" s="4"/>
      <c r="I3" s="8"/>
      <c r="O3" s="9"/>
    </row>
    <row r="4" customFormat="false" ht="18" hidden="false" customHeight="false" outlineLevel="0" collapsed="false">
      <c r="F4" s="1" t="s">
        <v>3</v>
      </c>
      <c r="G4" s="2"/>
      <c r="H4" s="3"/>
      <c r="L4" s="10" t="n">
        <f aca="false">'[2]14'!$B$1</f>
        <v>20</v>
      </c>
      <c r="M4" s="11" t="s">
        <v>4</v>
      </c>
      <c r="N4" s="4" t="s">
        <v>5</v>
      </c>
      <c r="O4" s="6"/>
    </row>
    <row r="5" customFormat="false" ht="12.75" hidden="false" customHeight="false" outlineLevel="0" collapsed="false">
      <c r="O5" s="9"/>
    </row>
    <row r="6" customFormat="false" ht="15.75" hidden="false" customHeight="false" outlineLevel="0" collapsed="false">
      <c r="E6" s="7" t="s">
        <v>6</v>
      </c>
      <c r="F6" s="4"/>
      <c r="G6" s="7"/>
      <c r="H6" s="4"/>
      <c r="O6" s="9"/>
    </row>
    <row r="7" customFormat="false" ht="18.75" hidden="false" customHeight="false" outlineLevel="0" collapsed="false">
      <c r="A7" s="0" t="n">
        <v>14</v>
      </c>
      <c r="D7" s="1"/>
      <c r="E7" s="1"/>
      <c r="F7" s="1"/>
      <c r="O7" s="9"/>
    </row>
    <row r="8" customFormat="false" ht="12.75" hidden="false" customHeight="false" outlineLevel="0" collapsed="false">
      <c r="A8" s="12" t="s">
        <v>7</v>
      </c>
      <c r="B8" s="12" t="s">
        <v>8</v>
      </c>
      <c r="C8" s="12" t="s">
        <v>9</v>
      </c>
      <c r="D8" s="13" t="s">
        <v>10</v>
      </c>
      <c r="E8" s="13"/>
      <c r="F8" s="13"/>
      <c r="G8" s="13"/>
      <c r="H8" s="13"/>
      <c r="I8" s="12" t="s">
        <v>11</v>
      </c>
      <c r="J8" s="13" t="s">
        <v>12</v>
      </c>
      <c r="K8" s="12" t="s">
        <v>13</v>
      </c>
      <c r="L8" s="13" t="s">
        <v>14</v>
      </c>
      <c r="M8" s="13" t="s">
        <v>15</v>
      </c>
      <c r="N8" s="12" t="s">
        <v>16</v>
      </c>
      <c r="O8" s="6"/>
    </row>
    <row r="9" customFormat="false" ht="13.5" hidden="false" customHeight="false" outlineLevel="0" collapsed="false">
      <c r="A9" s="14" t="s">
        <v>17</v>
      </c>
      <c r="B9" s="14"/>
      <c r="C9" s="14"/>
      <c r="D9" s="15"/>
      <c r="E9" s="16"/>
      <c r="F9" s="16"/>
      <c r="G9" s="16"/>
      <c r="H9" s="17"/>
      <c r="I9" s="18" t="s">
        <v>18</v>
      </c>
      <c r="J9" s="19"/>
      <c r="K9" s="19" t="s">
        <v>19</v>
      </c>
      <c r="L9" s="19"/>
      <c r="M9" s="19"/>
      <c r="N9" s="18" t="s">
        <v>20</v>
      </c>
      <c r="O9" s="20"/>
    </row>
    <row r="10" customFormat="false" ht="13.5" hidden="false" customHeight="false" outlineLevel="0" collapsed="false">
      <c r="A10" s="21"/>
      <c r="B10" s="4" t="s">
        <v>21</v>
      </c>
      <c r="C10" s="22" t="s">
        <v>22</v>
      </c>
      <c r="D10" s="23" t="str">
        <f aca="false">'[2]14'!$B$7</f>
        <v>КАША МОЛ,"ДРУЖБА"</v>
      </c>
      <c r="E10" s="23"/>
      <c r="F10" s="23"/>
      <c r="G10" s="23"/>
      <c r="H10" s="23"/>
      <c r="I10" s="24" t="n">
        <v>200</v>
      </c>
      <c r="J10" s="25" t="n">
        <f aca="false">'[2]14'!$BK$7</f>
        <v>19.3496916</v>
      </c>
      <c r="K10" s="26" t="n">
        <v>240</v>
      </c>
      <c r="L10" s="26" t="n">
        <v>6.33</v>
      </c>
      <c r="M10" s="26" t="n">
        <v>8.68</v>
      </c>
      <c r="N10" s="27" t="n">
        <v>33.44</v>
      </c>
      <c r="O10" s="6"/>
    </row>
    <row r="11" customFormat="false" ht="13.5" hidden="false" customHeight="false" outlineLevel="0" collapsed="false">
      <c r="A11" s="19" t="s">
        <v>23</v>
      </c>
      <c r="C11" s="28" t="s">
        <v>24</v>
      </c>
      <c r="D11" s="23" t="str">
        <f aca="false">'[2]14'!$B$8</f>
        <v>БАТОН</v>
      </c>
      <c r="E11" s="23"/>
      <c r="F11" s="23"/>
      <c r="G11" s="23"/>
      <c r="H11" s="23"/>
      <c r="I11" s="29" t="n">
        <v>40</v>
      </c>
      <c r="J11" s="30" t="n">
        <f aca="false">'[2]14'!$BK$8</f>
        <v>4</v>
      </c>
      <c r="K11" s="31" t="n">
        <v>85.7</v>
      </c>
      <c r="L11" s="31" t="n">
        <v>2.4</v>
      </c>
      <c r="M11" s="31" t="n">
        <v>0.8</v>
      </c>
      <c r="N11" s="32" t="n">
        <v>16.7</v>
      </c>
      <c r="O11" s="20"/>
    </row>
    <row r="12" customFormat="false" ht="13.5" hidden="false" customHeight="false" outlineLevel="0" collapsed="false">
      <c r="A12" s="28"/>
      <c r="C12" s="33" t="s">
        <v>25</v>
      </c>
      <c r="D12" s="23" t="str">
        <f aca="false">'[2]14'!$B$9</f>
        <v>КОМПОТ ИЗ СУХОФРУКТОВ</v>
      </c>
      <c r="E12" s="23"/>
      <c r="F12" s="23"/>
      <c r="G12" s="23"/>
      <c r="H12" s="23"/>
      <c r="I12" s="29" t="n">
        <v>200</v>
      </c>
      <c r="J12" s="30" t="n">
        <f aca="false">'[2]14'!$BK$9</f>
        <v>5.722952</v>
      </c>
      <c r="K12" s="31" t="n">
        <v>123</v>
      </c>
      <c r="L12" s="31" t="n">
        <v>0.5</v>
      </c>
      <c r="M12" s="31" t="n">
        <v>0.1</v>
      </c>
      <c r="N12" s="32" t="n">
        <v>30.9</v>
      </c>
      <c r="O12" s="20"/>
    </row>
    <row r="13" customFormat="false" ht="13.5" hidden="false" customHeight="false" outlineLevel="0" collapsed="false">
      <c r="A13" s="28"/>
      <c r="C13" s="28"/>
      <c r="D13" s="23" t="s">
        <v>26</v>
      </c>
      <c r="E13" s="23"/>
      <c r="F13" s="23"/>
      <c r="G13" s="23"/>
      <c r="H13" s="23"/>
      <c r="I13" s="29" t="n">
        <f aca="false">SUM(I10:I12)</f>
        <v>440</v>
      </c>
      <c r="J13" s="30" t="n">
        <f aca="false">SUM(J10:J12)</f>
        <v>29.0726436</v>
      </c>
      <c r="K13" s="29" t="n">
        <f aca="false">SUM(K10:K12)</f>
        <v>448.7</v>
      </c>
      <c r="L13" s="29" t="n">
        <f aca="false">SUM(L10:L12)</f>
        <v>9.23</v>
      </c>
      <c r="M13" s="29" t="n">
        <f aca="false">SUM(M10:M12)</f>
        <v>9.58</v>
      </c>
      <c r="N13" s="29" t="n">
        <f aca="false">SUM(N10:N12)</f>
        <v>81.04</v>
      </c>
      <c r="O13" s="20"/>
    </row>
    <row r="14" customFormat="false" ht="16.5" hidden="false" customHeight="false" outlineLevel="0" collapsed="false">
      <c r="A14" s="28"/>
      <c r="C14" s="28"/>
      <c r="D14" s="34" t="s">
        <v>27</v>
      </c>
      <c r="E14" s="34"/>
      <c r="F14" s="34"/>
      <c r="G14" s="34"/>
      <c r="H14" s="34"/>
      <c r="I14" s="29"/>
      <c r="J14" s="30"/>
      <c r="K14" s="29"/>
      <c r="L14" s="29"/>
      <c r="M14" s="29"/>
      <c r="N14" s="29"/>
      <c r="O14" s="6"/>
    </row>
    <row r="15" customFormat="false" ht="13.5" hidden="false" customHeight="false" outlineLevel="0" collapsed="false">
      <c r="A15" s="28"/>
      <c r="C15" s="22" t="s">
        <v>22</v>
      </c>
      <c r="D15" s="23" t="str">
        <f aca="false">'[2]14'!$B$22</f>
        <v>КАША МОЛ,"ДРУЖБА"</v>
      </c>
      <c r="E15" s="23"/>
      <c r="F15" s="23"/>
      <c r="G15" s="23"/>
      <c r="H15" s="23"/>
      <c r="I15" s="24" t="n">
        <v>200</v>
      </c>
      <c r="J15" s="25" t="n">
        <f aca="false">'[2]14'!$BK$22</f>
        <v>19.3496916</v>
      </c>
      <c r="K15" s="26" t="n">
        <v>240</v>
      </c>
      <c r="L15" s="26" t="n">
        <v>6.33</v>
      </c>
      <c r="M15" s="26" t="n">
        <v>8.68</v>
      </c>
      <c r="N15" s="27" t="n">
        <v>33.44</v>
      </c>
      <c r="O15" s="6"/>
    </row>
    <row r="16" customFormat="false" ht="13.5" hidden="false" customHeight="false" outlineLevel="0" collapsed="false">
      <c r="A16" s="28"/>
      <c r="C16" s="28" t="s">
        <v>24</v>
      </c>
      <c r="D16" s="23" t="str">
        <f aca="false">'[2]14'!$B$23</f>
        <v>БАТОН</v>
      </c>
      <c r="E16" s="23"/>
      <c r="F16" s="23"/>
      <c r="G16" s="23"/>
      <c r="H16" s="23"/>
      <c r="I16" s="29" t="n">
        <v>40</v>
      </c>
      <c r="J16" s="30" t="n">
        <f aca="false">'[2]14'!$BK$23</f>
        <v>4</v>
      </c>
      <c r="K16" s="31" t="n">
        <v>85.7</v>
      </c>
      <c r="L16" s="31" t="n">
        <v>2.4</v>
      </c>
      <c r="M16" s="31" t="n">
        <v>0.8</v>
      </c>
      <c r="N16" s="32" t="n">
        <v>16.7</v>
      </c>
      <c r="O16" s="20"/>
    </row>
    <row r="17" customFormat="false" ht="13.5" hidden="false" customHeight="false" outlineLevel="0" collapsed="false">
      <c r="A17" s="35"/>
      <c r="B17" s="36" t="s">
        <v>28</v>
      </c>
      <c r="C17" s="33" t="s">
        <v>25</v>
      </c>
      <c r="D17" s="23" t="str">
        <f aca="false">'[2]14'!$B$24</f>
        <v>КОМПОТ ИЗ СУХОФРУКТОВ</v>
      </c>
      <c r="E17" s="23"/>
      <c r="F17" s="23"/>
      <c r="G17" s="23"/>
      <c r="H17" s="23"/>
      <c r="I17" s="29" t="n">
        <v>200</v>
      </c>
      <c r="J17" s="30" t="n">
        <f aca="false">'[2]14'!$BK$24</f>
        <v>5.722952</v>
      </c>
      <c r="K17" s="31" t="n">
        <v>123</v>
      </c>
      <c r="L17" s="31" t="n">
        <v>0.5</v>
      </c>
      <c r="M17" s="31" t="n">
        <v>0.1</v>
      </c>
      <c r="N17" s="32" t="n">
        <v>30.9</v>
      </c>
      <c r="O17" s="20"/>
    </row>
    <row r="18" customFormat="false" ht="13.5" hidden="false" customHeight="false" outlineLevel="0" collapsed="false">
      <c r="A18" s="28" t="s">
        <v>29</v>
      </c>
      <c r="C18" s="37"/>
      <c r="D18" s="38" t="s">
        <v>26</v>
      </c>
      <c r="E18" s="38"/>
      <c r="F18" s="38"/>
      <c r="G18" s="38"/>
      <c r="H18" s="38"/>
      <c r="I18" s="39" t="n">
        <f aca="false">SUM(I15:I17)</f>
        <v>440</v>
      </c>
      <c r="J18" s="40" t="n">
        <f aca="false">SUM(J15:J17)</f>
        <v>29.0726436</v>
      </c>
      <c r="K18" s="39" t="n">
        <f aca="false">SUM(K15:K17)</f>
        <v>448.7</v>
      </c>
      <c r="L18" s="39" t="n">
        <f aca="false">SUM(L15:L17)</f>
        <v>9.23</v>
      </c>
      <c r="M18" s="39" t="n">
        <f aca="false">SUM(M15:M17)</f>
        <v>9.58</v>
      </c>
      <c r="N18" s="39" t="n">
        <f aca="false">SUM(N15:N17)</f>
        <v>81.04</v>
      </c>
      <c r="O18" s="20"/>
    </row>
    <row r="19" customFormat="false" ht="13.5" hidden="false" customHeight="false" outlineLevel="0" collapsed="false">
      <c r="A19" s="28"/>
      <c r="C19" s="35"/>
      <c r="D19" s="38"/>
      <c r="E19" s="38"/>
      <c r="F19" s="38"/>
      <c r="G19" s="38"/>
      <c r="H19" s="38"/>
      <c r="I19" s="35"/>
      <c r="J19" s="35"/>
      <c r="K19" s="35"/>
      <c r="L19" s="35"/>
      <c r="M19" s="35"/>
      <c r="N19" s="35"/>
      <c r="O19" s="6"/>
    </row>
    <row r="20" customFormat="false" ht="16.5" hidden="false" customHeight="false" outlineLevel="0" collapsed="false">
      <c r="A20" s="28"/>
      <c r="C20" s="21"/>
      <c r="D20" s="34" t="s">
        <v>27</v>
      </c>
      <c r="E20" s="34"/>
      <c r="F20" s="34"/>
      <c r="G20" s="34"/>
      <c r="H20" s="34"/>
      <c r="I20" s="24"/>
      <c r="J20" s="25"/>
      <c r="K20" s="41"/>
      <c r="L20" s="41"/>
      <c r="M20" s="41"/>
      <c r="N20" s="42"/>
      <c r="O20" s="9"/>
    </row>
    <row r="21" customFormat="false" ht="13.5" hidden="false" customHeight="false" outlineLevel="0" collapsed="false">
      <c r="A21" s="28"/>
      <c r="C21" s="22" t="s">
        <v>30</v>
      </c>
      <c r="D21" s="23" t="str">
        <f aca="false">'[1]14'!$B$21</f>
        <v>САЛАТ ИЗ МОРК С ЗЕЛ ГОРОШКОМ</v>
      </c>
      <c r="E21" s="23"/>
      <c r="F21" s="23"/>
      <c r="G21" s="23"/>
      <c r="H21" s="23"/>
      <c r="I21" s="29" t="n">
        <v>100</v>
      </c>
      <c r="J21" s="43" t="n">
        <f aca="false">'[1]14'!$BK$21</f>
        <v>12.4559</v>
      </c>
      <c r="K21" s="26" t="n">
        <v>116</v>
      </c>
      <c r="L21" s="26" t="n">
        <v>1.8</v>
      </c>
      <c r="M21" s="26" t="n">
        <v>8.9</v>
      </c>
      <c r="N21" s="27" t="n">
        <v>5.7</v>
      </c>
      <c r="O21" s="20"/>
    </row>
    <row r="22" customFormat="false" ht="13.5" hidden="false" customHeight="false" outlineLevel="0" collapsed="false">
      <c r="A22" s="28"/>
      <c r="C22" s="33" t="s">
        <v>31</v>
      </c>
      <c r="D22" s="23" t="str">
        <f aca="false">'[1]14'!$B$22</f>
        <v>БОРЩС КАРТОФЕЛЕМ И КАПУСТОЙ</v>
      </c>
      <c r="E22" s="23"/>
      <c r="F22" s="23"/>
      <c r="G22" s="23"/>
      <c r="H22" s="23"/>
      <c r="I22" s="29" t="n">
        <v>250</v>
      </c>
      <c r="J22" s="30" t="n">
        <f aca="false">'[1]14'!$BK$22</f>
        <v>8.669555</v>
      </c>
      <c r="K22" s="31" t="n">
        <v>111</v>
      </c>
      <c r="L22" s="31" t="n">
        <v>2</v>
      </c>
      <c r="M22" s="31" t="n">
        <v>5.4</v>
      </c>
      <c r="N22" s="32" t="n">
        <v>12.8</v>
      </c>
      <c r="O22" s="20"/>
    </row>
    <row r="23" customFormat="false" ht="13.5" hidden="false" customHeight="false" outlineLevel="0" collapsed="false">
      <c r="A23" s="28"/>
      <c r="C23" s="33" t="s">
        <v>32</v>
      </c>
      <c r="D23" s="44" t="str">
        <f aca="false">'[1]14'!$B$23</f>
        <v>СОСИСКА ОТВАРНАЯ</v>
      </c>
      <c r="E23" s="45"/>
      <c r="F23" s="45"/>
      <c r="G23" s="45"/>
      <c r="H23" s="46"/>
      <c r="I23" s="29" t="n">
        <v>50</v>
      </c>
      <c r="J23" s="30" t="n">
        <f aca="false">'[1]14'!$BK$23</f>
        <v>22.2</v>
      </c>
      <c r="K23" s="31" t="n">
        <v>174.2</v>
      </c>
      <c r="L23" s="31" t="n">
        <v>6.54</v>
      </c>
      <c r="M23" s="31" t="n">
        <v>8.11</v>
      </c>
      <c r="N23" s="32" t="n">
        <v>12.4</v>
      </c>
      <c r="O23" s="20"/>
    </row>
    <row r="24" customFormat="false" ht="13.5" hidden="false" customHeight="false" outlineLevel="0" collapsed="false">
      <c r="A24" s="28"/>
      <c r="C24" s="33" t="s">
        <v>33</v>
      </c>
      <c r="D24" s="23" t="str">
        <f aca="false">'[1]14'!$B$24</f>
        <v>МАКАРОНЫ ОТВАРНЫЕ</v>
      </c>
      <c r="E24" s="23"/>
      <c r="F24" s="23"/>
      <c r="G24" s="23"/>
      <c r="H24" s="23"/>
      <c r="I24" s="29" t="n">
        <v>180</v>
      </c>
      <c r="J24" s="30" t="n">
        <f aca="false">'[1]14'!$BK$24</f>
        <v>10.98659</v>
      </c>
      <c r="K24" s="31" t="n">
        <v>233</v>
      </c>
      <c r="L24" s="31" t="n">
        <v>6.5</v>
      </c>
      <c r="M24" s="31" t="n">
        <v>4.4</v>
      </c>
      <c r="N24" s="32" t="n">
        <v>40</v>
      </c>
      <c r="O24" s="20"/>
    </row>
    <row r="25" customFormat="false" ht="13.5" hidden="false" customHeight="false" outlineLevel="0" collapsed="false">
      <c r="A25" s="28"/>
      <c r="C25" s="28" t="n">
        <v>300</v>
      </c>
      <c r="D25" s="23" t="str">
        <f aca="false">'[1]14'!$B$25</f>
        <v>ЧАЙ</v>
      </c>
      <c r="E25" s="23"/>
      <c r="F25" s="23"/>
      <c r="G25" s="23"/>
      <c r="H25" s="23"/>
      <c r="I25" s="29" t="n">
        <v>200</v>
      </c>
      <c r="J25" s="30" t="n">
        <f aca="false">'[1]14'!$BK$25</f>
        <v>1.71126</v>
      </c>
      <c r="K25" s="31" t="n">
        <v>36</v>
      </c>
      <c r="L25" s="31" t="n">
        <v>0.2</v>
      </c>
      <c r="M25" s="31"/>
      <c r="N25" s="32" t="n">
        <v>9.1</v>
      </c>
      <c r="O25" s="20"/>
    </row>
    <row r="26" customFormat="false" ht="13.5" hidden="false" customHeight="false" outlineLevel="0" collapsed="false">
      <c r="A26" s="28"/>
      <c r="C26" s="33" t="s">
        <v>34</v>
      </c>
      <c r="D26" s="44" t="str">
        <f aca="false">'[1]14'!$B$26</f>
        <v>ХЛЕБ</v>
      </c>
      <c r="E26" s="45"/>
      <c r="F26" s="45"/>
      <c r="G26" s="45"/>
      <c r="H26" s="46"/>
      <c r="I26" s="39" t="n">
        <v>50</v>
      </c>
      <c r="J26" s="40" t="n">
        <f aca="false">'[1]14'!$BK$26</f>
        <v>3.0835</v>
      </c>
      <c r="K26" s="31" t="n">
        <v>108.6</v>
      </c>
      <c r="L26" s="31" t="n">
        <v>3.96</v>
      </c>
      <c r="M26" s="31" t="n">
        <v>0.72</v>
      </c>
      <c r="N26" s="32" t="n">
        <v>1.38</v>
      </c>
      <c r="O26" s="20"/>
    </row>
    <row r="27" customFormat="false" ht="13.5" hidden="false" customHeight="false" outlineLevel="0" collapsed="false">
      <c r="A27" s="37"/>
      <c r="B27" s="47"/>
      <c r="C27" s="22"/>
      <c r="D27" s="48" t="n">
        <f aca="false">'[4]4'!$B$27</f>
        <v>0</v>
      </c>
      <c r="E27" s="49"/>
      <c r="F27" s="49"/>
      <c r="G27" s="49"/>
      <c r="H27" s="50"/>
      <c r="I27" s="37" t="n">
        <v>30</v>
      </c>
      <c r="J27" s="51" t="n">
        <f aca="false">'[4]14'!$BK$27</f>
        <v>0</v>
      </c>
      <c r="K27" s="52"/>
      <c r="L27" s="52"/>
      <c r="M27" s="52"/>
      <c r="N27" s="53"/>
      <c r="O27" s="20"/>
    </row>
    <row r="28" customFormat="false" ht="13.5" hidden="false" customHeight="false" outlineLevel="0" collapsed="false">
      <c r="A28" s="37"/>
      <c r="B28" s="47"/>
      <c r="C28" s="37"/>
      <c r="D28" s="54" t="s">
        <v>26</v>
      </c>
      <c r="E28" s="55"/>
      <c r="F28" s="55"/>
      <c r="G28" s="55"/>
      <c r="H28" s="56"/>
      <c r="I28" s="57" t="n">
        <f aca="false">SUM(I20:I27)</f>
        <v>860</v>
      </c>
      <c r="J28" s="58" t="n">
        <f aca="false">SUM(J20:J27)</f>
        <v>59.106805</v>
      </c>
      <c r="K28" s="57" t="n">
        <f aca="false">SUM(K19:K27)</f>
        <v>778.8</v>
      </c>
      <c r="L28" s="35" t="n">
        <f aca="false">SUM(L19:L27)</f>
        <v>21</v>
      </c>
      <c r="M28" s="35" t="n">
        <f aca="false">SUM(M19:M27)</f>
        <v>27.53</v>
      </c>
      <c r="N28" s="59" t="n">
        <f aca="false">SUM(N19:N27)</f>
        <v>81.38</v>
      </c>
      <c r="O28" s="20"/>
    </row>
    <row r="29" customFormat="false" ht="12.75" hidden="false" customHeight="false" outlineLevel="0" collapsed="false">
      <c r="A29" s="9"/>
      <c r="B29" s="9"/>
      <c r="C29" s="9"/>
      <c r="D29" s="20"/>
      <c r="E29" s="20"/>
      <c r="F29" s="20"/>
      <c r="G29" s="20"/>
      <c r="H29" s="20"/>
      <c r="I29" s="6"/>
      <c r="J29" s="60"/>
      <c r="K29" s="6"/>
      <c r="L29" s="9"/>
      <c r="M29" s="9"/>
      <c r="N29" s="9"/>
      <c r="O29" s="20"/>
    </row>
    <row r="30" customFormat="false" ht="12.75" hidden="false" customHeight="false" outlineLevel="0" collapsed="false">
      <c r="A30" s="9"/>
      <c r="B30" s="9"/>
      <c r="C30" s="9"/>
      <c r="D30" s="9"/>
      <c r="E30" s="20" t="s">
        <v>35</v>
      </c>
      <c r="F30" s="20"/>
      <c r="G30" s="20"/>
      <c r="H30" s="20"/>
      <c r="I30" s="20"/>
      <c r="J30" s="9"/>
      <c r="K30" s="9"/>
      <c r="L30" s="20" t="s">
        <v>36</v>
      </c>
      <c r="M30" s="20"/>
      <c r="N30" s="9"/>
      <c r="O30" s="9"/>
    </row>
    <row r="31" customFormat="false" ht="12.75" hidden="false" customHeight="false" outlineLevel="0" collapsed="false">
      <c r="A31" s="9"/>
      <c r="B31" s="9"/>
      <c r="C31" s="9"/>
      <c r="D31" s="9"/>
      <c r="E31" s="20"/>
      <c r="F31" s="20"/>
      <c r="G31" s="20"/>
      <c r="H31" s="20"/>
      <c r="I31" s="20"/>
      <c r="J31" s="6"/>
      <c r="K31" s="60"/>
      <c r="L31" s="6"/>
      <c r="M31" s="9"/>
      <c r="N31" s="9"/>
      <c r="O31" s="9"/>
    </row>
    <row r="32" customFormat="false" ht="12.75" hidden="false" customHeight="false" outlineLevel="0" collapsed="false">
      <c r="A32" s="9"/>
      <c r="B32" s="9"/>
      <c r="C32" s="9"/>
      <c r="D32" s="9"/>
      <c r="E32" s="9"/>
      <c r="F32" s="20"/>
      <c r="G32" s="20"/>
      <c r="H32" s="20"/>
      <c r="I32" s="20"/>
      <c r="J32" s="20"/>
      <c r="K32" s="9"/>
      <c r="L32" s="9"/>
      <c r="M32" s="20"/>
      <c r="N32" s="20"/>
      <c r="O32" s="9"/>
    </row>
    <row r="33" customFormat="false" ht="12.75" hidden="false" customHeight="false" outlineLevel="0" collapsed="false">
      <c r="A33" s="9"/>
      <c r="B33" s="9"/>
      <c r="C33" s="6"/>
      <c r="D33" s="20"/>
      <c r="E33" s="20"/>
      <c r="F33" s="20"/>
      <c r="G33" s="20"/>
      <c r="H33" s="20"/>
      <c r="I33" s="9"/>
      <c r="J33" s="61"/>
      <c r="K33" s="9"/>
      <c r="L33" s="9"/>
      <c r="M33" s="9"/>
      <c r="N33" s="9"/>
    </row>
    <row r="34" customFormat="false" ht="12.75" hidden="false" customHeight="false" outlineLevel="0" collapsed="false">
      <c r="A34" s="9"/>
      <c r="B34" s="9"/>
      <c r="C34" s="6"/>
      <c r="D34" s="20"/>
      <c r="E34" s="20"/>
      <c r="F34" s="20"/>
      <c r="G34" s="20"/>
      <c r="H34" s="20"/>
      <c r="I34" s="6"/>
      <c r="J34" s="6"/>
      <c r="K34" s="6"/>
      <c r="L34" s="6"/>
      <c r="M34" s="6"/>
      <c r="N34" s="9"/>
    </row>
  </sheetData>
  <mergeCells count="16">
    <mergeCell ref="D8:H8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4:H24"/>
    <mergeCell ref="D25:H2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2021-04-22T07:21:50Z</dcterms:created>
  <dc:creator>Admin</dc:creator>
  <dc:description/>
  <dc:language>en-US</dc:language>
  <cp:lastModifiedBy>Admin</cp:lastModifiedBy>
  <cp:lastPrinted>2025-03-03T07:32:35Z</cp:lastPrinted>
  <dcterms:modified xsi:type="dcterms:W3CDTF">2025-03-18T12:24:48Z</dcterms:modified>
  <cp:revision>0</cp:revision>
  <dc:subject/>
  <dc:title/>
</cp:coreProperties>
</file>