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externalLinks/_rels/externalLink3.xml.rels" ContentType="application/vnd.openxmlformats-package.relationships+xml"/>
  <Override PartName="/xl/externalLinks/_rels/externalLink4.xml.rels" ContentType="application/vnd.openxmlformats-package.relationships+xml"/>
  <Override PartName="/xl/externalLinks/_rels/externalLink5.xml.rels" ContentType="application/vnd.openxmlformats-package.relationships+xml"/>
  <Override PartName="/xl/externalLinks/externalLink5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6 ноября" sheetId="1" state="visible" r:id="rId2"/>
  </sheets>
  <externalReferences>
    <externalReference r:id="rId3"/>
    <externalReference r:id="rId4"/>
    <externalReference r:id="rId5"/>
  </externalReferenc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<sst xmlns="http://schemas.openxmlformats.org/spreadsheetml/2006/main" count="43" uniqueCount="38">
  <si>
    <t xml:space="preserve">Утверждаю:</t>
  </si>
  <si>
    <t xml:space="preserve">Директор школы</t>
  </si>
  <si>
    <t xml:space="preserve">Н.П.Семенов</t>
  </si>
  <si>
    <t xml:space="preserve">МЕНЮ ДНЯ </t>
  </si>
  <si>
    <t xml:space="preserve">ноябрь</t>
  </si>
  <si>
    <t xml:space="preserve">2025 год.</t>
  </si>
  <si>
    <t xml:space="preserve">МБОУ"ПАВЛОВСКАЯ СОШ"</t>
  </si>
  <si>
    <t xml:space="preserve">ПРИЕМ</t>
  </si>
  <si>
    <t xml:space="preserve">РАЗДЕЛ</t>
  </si>
  <si>
    <t xml:space="preserve">№ РЕЦ.</t>
  </si>
  <si>
    <t xml:space="preserve">БЛЮДО</t>
  </si>
  <si>
    <t xml:space="preserve">ВЫХОД</t>
  </si>
  <si>
    <t xml:space="preserve">ЦЕНА</t>
  </si>
  <si>
    <t xml:space="preserve">КАЛОРИЙ</t>
  </si>
  <si>
    <t xml:space="preserve">БЕЛКИ</t>
  </si>
  <si>
    <t xml:space="preserve">ЖИРЫ</t>
  </si>
  <si>
    <t xml:space="preserve">УГЛЕВО</t>
  </si>
  <si>
    <t xml:space="preserve">ПИЩИ</t>
  </si>
  <si>
    <t xml:space="preserve">г</t>
  </si>
  <si>
    <t xml:space="preserve">НОСТЬ</t>
  </si>
  <si>
    <t xml:space="preserve">ДЫ</t>
  </si>
  <si>
    <t xml:space="preserve">ОВЗ</t>
  </si>
  <si>
    <t xml:space="preserve">7-11 лет</t>
  </si>
  <si>
    <t xml:space="preserve">ЗАВТРАК</t>
  </si>
  <si>
    <t xml:space="preserve">89№208</t>
  </si>
  <si>
    <t xml:space="preserve">208№311</t>
  </si>
  <si>
    <t xml:space="preserve">№8</t>
  </si>
  <si>
    <t xml:space="preserve">от 12 и старше лет</t>
  </si>
  <si>
    <t xml:space="preserve">ИТОГО</t>
  </si>
  <si>
    <t xml:space="preserve">5-11 класс</t>
  </si>
  <si>
    <t xml:space="preserve">ОБЕД</t>
  </si>
  <si>
    <t xml:space="preserve">51№42</t>
  </si>
  <si>
    <t xml:space="preserve">74№55(1)</t>
  </si>
  <si>
    <t xml:space="preserve">183№138(1)</t>
  </si>
  <si>
    <t xml:space="preserve">201№304</t>
  </si>
  <si>
    <t xml:space="preserve">№7</t>
  </si>
  <si>
    <t xml:space="preserve">Составил                Агеева Г.Н.               </t>
  </si>
  <si>
    <t xml:space="preserve">Повар                   Фролова Л.Н.               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</si>
</sst>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0.00"/>
    <numFmt numFmtId="167" formatCode="General"/>
  </numFmts>
  <fonts count="9">
    <font>
      <sz val="10"/>
      <name val="Arial Cyr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Arial Cyr"/>
      <family val="0"/>
      <charset val="204"/>
    </font>
    <font>
      <sz val="14"/>
      <name val="Arial Cyr"/>
      <family val="0"/>
      <charset val="204"/>
    </font>
    <font>
      <sz val="11"/>
      <name val="Arial Cyr"/>
      <family val="0"/>
      <charset val="204"/>
    </font>
    <font>
      <b val="true"/>
      <sz val="10"/>
      <name val="Arial Cyr"/>
      <family val="0"/>
      <charset val="204"/>
    </font>
    <font>
      <b val="true"/>
      <sz val="12"/>
      <name val="Arial Cyr"/>
      <family val="0"/>
      <charset val="204"/>
    </font>
  </fonts>
  <fills count="2">
    <fill>
      <patternFill patternType="none"/>
    </fill>
    <fill>
      <patternFill patternType="gray125"/>
    </fill>
  </fills>
  <borders count="28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medium"/>
      <top style="thin"/>
      <bottom/>
      <diagonal/>
    </border>
    <border diagonalUp="false" diagonalDown="false">
      <left style="medium"/>
      <right/>
      <top style="thin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2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2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2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2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2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1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externalLink" Target="externalLinks/externalLink4.xml"/><Relationship Id="rId4" Type="http://schemas.openxmlformats.org/officeDocument/2006/relationships/externalLink" Target="externalLinks/externalLink5.xml"/><Relationship Id="rId5" Type="http://schemas.openxmlformats.org/officeDocument/2006/relationships/externalLink" Target="externalLinks/externalLink3.xml"/><Relationship Id="rId6" Type="http://schemas.openxmlformats.org/officeDocument/2006/relationships/sharedStrings" Target="sharedStrings.xml"/>
</Relationships>
</file>

<file path=xl/externalLinks/_rels/externalLink3.xml.rels><?xml version="1.0" encoding="UTF-8"?>
<Relationships xmlns="http://schemas.openxmlformats.org/package/2006/relationships"><Relationship Id="rId1" Type="http://schemas.openxmlformats.org/officeDocument/2006/relationships/externalLinkPath" Target="home/picard/public_html/convert/file/st3y52iu54fa9qj5o8np2joqllhzmf2c/&#1087;&#1080;&#1090;&#1072;&#1085;&#1080;&#1077;,&#1084;&#1077;&#1085;&#1102;,&#1073;&#1088;&#1072;&#1082;&#1077;&#1088;&#1072;&#1078;&#1085;&#1099;&#1081;%20&#1078;&#1091;&#1088;&#1085;&#1072;&#1083;,&#1086;&#1092;&#1086;&#1088;&#1084;.&#1041;.&#1046;,&#1090;&#1080;&#1090;&#1091;&#1083;&#1100;&#1085;&#1099;&#1081;%20&#1083;&#1080;&#1089;&#1090;%20&#1087;&#1080;&#1090;/2019%20&#1075;&#1086;&#1076;%20&#1084;&#1077;&#1085;&#1102;%20&#1096;&#1082;&#1086;&#1083;&#1072;/&#1089;&#1077;&#1085;&#1090;&#1103;&#1073;&#1088;&#1100;.xls" TargetMode="External"/>
</Relationships>
</file>

<file path=xl/externalLinks/_rels/externalLink4.xml.rels><?xml version="1.0" encoding="UTF-8"?>
<Relationships xmlns="http://schemas.openxmlformats.org/package/2006/relationships"><Relationship Id="rId1" Type="http://schemas.openxmlformats.org/officeDocument/2006/relationships/externalLinkPath" Target="home/picard/public_html/convert/file/st3y52iu54fa9qj5o8np2joqllhzmf2c/&#1087;&#1080;&#1090;&#1072;&#1085;&#1080;&#1077;,&#1084;&#1077;&#1085;&#1102;,&#1073;&#1088;&#1072;&#1082;&#1077;&#1088;&#1072;&#1078;&#1085;&#1099;&#1081;%20&#1078;&#1091;&#1088;&#1085;&#1072;&#1083;,&#1086;&#1092;&#1086;&#1088;&#1084;.&#1041;.&#1046;,&#1090;&#1080;&#1090;&#1091;&#1083;&#1100;&#1085;&#1099;&#1081;%20&#1083;&#1080;&#1089;&#1090;%20&#1087;&#1080;&#1090;/2019%20&#1075;&#1086;&#1076;%20&#1084;&#1077;&#1085;&#1102;%20&#1096;&#1082;&#1086;&#1083;&#1072;/&#1085;&#1086;&#1103;&#1073;&#1088;&#1100;.xls" TargetMode="External"/>
</Relationships>
</file>

<file path=xl/externalLinks/_rels/externalLink5.xml.rels><?xml version="1.0" encoding="UTF-8"?>
<Relationships xmlns="http://schemas.openxmlformats.org/package/2006/relationships"><Relationship Id="rId1" Type="http://schemas.openxmlformats.org/officeDocument/2006/relationships/externalLinkPath" Target="home/picard/public_html/convert/file/st3y52iu54fa9qj5o8np2joqllhzmf2c/&#1087;&#1080;&#1090;&#1072;&#1085;&#1080;&#1077;,&#1084;&#1077;&#1085;&#1102;,&#1073;&#1088;&#1072;&#1082;&#1077;&#1088;&#1072;&#1078;&#1085;&#1099;&#1081;%20&#1078;&#1091;&#1088;&#1085;&#1072;&#1083;,&#1086;&#1092;&#1086;&#1088;&#1084;.&#1041;.&#1046;,&#1090;&#1080;&#1090;&#1091;&#1083;&#1100;&#1085;&#1099;&#1081;%20&#1083;&#1080;&#1089;&#1090;%20&#1087;&#1080;&#1090;/2019%20&#1075;&#1086;&#1076;%20&#1084;&#1077;&#1085;&#1102;%20&#1096;&#1082;&#1086;&#1083;&#1072;/&#1085;&#1086;&#1103;&#1073;&#1088;&#1100;8.xls" TargetMode="External"/>
</Relationships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сводная ведомост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6"/>
      <sheetName val="25"/>
      <sheetName val="сводная ведомость"/>
    </sheetNames>
    <sheetDataSet>
      <sheetData sheetId="0"/>
      <sheetData sheetId="1">
        <row r="1">
          <cell r="B1">
            <v>6</v>
          </cell>
        </row>
        <row r="21">
          <cell r="B21" t="str">
            <v>ВИНЕГРЕТ ОВОЩНОЙ</v>
          </cell>
        </row>
        <row r="21">
          <cell r="BK21">
            <v>0.414295</v>
          </cell>
        </row>
        <row r="22">
          <cell r="B22" t="str">
            <v>ЩИ ИЗ СВЕЖЕЙ КАПУСТЫ С КАРТОФЕЛЕМ</v>
          </cell>
        </row>
        <row r="22">
          <cell r="BK22">
            <v>6.70217</v>
          </cell>
        </row>
        <row r="23">
          <cell r="B23" t="str">
            <v>ПЛОВ ИЗ КУРИЦЫ</v>
          </cell>
        </row>
        <row r="23">
          <cell r="BK23">
            <v>33.453649</v>
          </cell>
        </row>
        <row r="24">
          <cell r="B24" t="str">
            <v>КОФЕЙНЫЙ НАПИТОК</v>
          </cell>
        </row>
        <row r="24">
          <cell r="BK24">
            <v>2.08428</v>
          </cell>
        </row>
        <row r="25">
          <cell r="B25" t="str">
            <v>ХЛЕБ</v>
          </cell>
        </row>
        <row r="25">
          <cell r="BK25">
            <v>3</v>
          </cell>
        </row>
        <row r="26">
          <cell r="BK26">
            <v>0</v>
          </cell>
        </row>
        <row r="27">
          <cell r="BK27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сводная ведомость"/>
    </sheetNames>
    <sheetDataSet>
      <sheetData sheetId="0"/>
      <sheetData sheetId="1">
        <row r="7">
          <cell r="B7" t="str">
            <v>КАША МОЛОЧНАЯ ПШЕННАЯ</v>
          </cell>
        </row>
        <row r="7">
          <cell r="BK7">
            <v>17.5567048</v>
          </cell>
        </row>
        <row r="8">
          <cell r="B8" t="str">
            <v>КОМПОТ ИЗ ЯГОД</v>
          </cell>
        </row>
        <row r="8">
          <cell r="BK8">
            <v>1.2273</v>
          </cell>
        </row>
        <row r="9">
          <cell r="B9" t="str">
            <v>БАТОН </v>
          </cell>
        </row>
        <row r="9">
          <cell r="BK9">
            <v>4</v>
          </cell>
        </row>
        <row r="21">
          <cell r="B21" t="str">
            <v>КАША МОЛОЧНАЯ ПШЕННАЯ</v>
          </cell>
        </row>
        <row r="21">
          <cell r="BK21">
            <v>17.5567048</v>
          </cell>
        </row>
        <row r="22">
          <cell r="B22" t="str">
            <v>КОМПОТ ИЗ ЯГОД</v>
          </cell>
        </row>
        <row r="22">
          <cell r="BK22">
            <v>1.2273</v>
          </cell>
        </row>
        <row r="23">
          <cell r="B23" t="str">
            <v>БАТОН </v>
          </cell>
        </row>
        <row r="23">
          <cell r="BK23">
            <v>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46" activeCellId="0" sqref="F46"/>
    </sheetView>
  </sheetViews>
  <sheetFormatPr defaultColWidth="9.0546875" defaultRowHeight="12.75" zeroHeight="false" outlineLevelRow="0" outlineLevelCol="0"/>
  <sheetData>
    <row r="1" customFormat="false" ht="18" hidden="false" customHeight="false" outlineLevel="0" collapsed="false">
      <c r="F1" s="1"/>
      <c r="G1" s="2"/>
      <c r="H1" s="3"/>
      <c r="J1" s="4" t="s">
        <v>0</v>
      </c>
      <c r="K1" s="4"/>
      <c r="L1" s="4"/>
      <c r="M1" s="4"/>
      <c r="N1" s="4"/>
    </row>
    <row r="2" customFormat="false" ht="12.75" hidden="false" customHeight="false" outlineLevel="0" collapsed="false">
      <c r="J2" s="5" t="s">
        <v>1</v>
      </c>
      <c r="K2" s="5"/>
      <c r="L2" s="5"/>
      <c r="M2" s="5" t="s">
        <v>2</v>
      </c>
      <c r="N2" s="5"/>
    </row>
    <row r="3" customFormat="false" ht="15.75" hidden="false" customHeight="false" outlineLevel="0" collapsed="false">
      <c r="D3" s="6"/>
      <c r="E3" s="6"/>
      <c r="F3" s="4"/>
      <c r="G3" s="6"/>
      <c r="H3" s="4"/>
      <c r="I3" s="7"/>
    </row>
    <row r="4" customFormat="false" ht="18" hidden="false" customHeight="false" outlineLevel="0" collapsed="false">
      <c r="F4" s="1" t="s">
        <v>3</v>
      </c>
      <c r="G4" s="2"/>
      <c r="H4" s="3"/>
      <c r="L4" s="8" t="n">
        <f aca="false">'[4]2'!$B$1</f>
        <v>6</v>
      </c>
      <c r="M4" s="9" t="s">
        <v>4</v>
      </c>
      <c r="N4" s="4" t="s">
        <v>5</v>
      </c>
    </row>
    <row r="6" customFormat="false" ht="15.75" hidden="false" customHeight="false" outlineLevel="0" collapsed="false">
      <c r="E6" s="6" t="s">
        <v>6</v>
      </c>
      <c r="F6" s="4"/>
      <c r="G6" s="6"/>
      <c r="H6" s="4"/>
    </row>
    <row r="7" customFormat="false" ht="18.75" hidden="false" customHeight="false" outlineLevel="0" collapsed="false">
      <c r="A7" s="0" t="n">
        <v>2</v>
      </c>
      <c r="D7" s="1"/>
      <c r="E7" s="1"/>
      <c r="F7" s="1"/>
      <c r="O7" s="0" t="n">
        <v>17</v>
      </c>
    </row>
    <row r="8" customFormat="false" ht="12.75" hidden="false" customHeight="false" outlineLevel="0" collapsed="false">
      <c r="A8" s="10" t="s">
        <v>7</v>
      </c>
      <c r="B8" s="10" t="s">
        <v>8</v>
      </c>
      <c r="C8" s="10" t="s">
        <v>9</v>
      </c>
      <c r="D8" s="11" t="s">
        <v>10</v>
      </c>
      <c r="E8" s="12"/>
      <c r="F8" s="12"/>
      <c r="G8" s="12"/>
      <c r="H8" s="13"/>
      <c r="I8" s="10" t="s">
        <v>11</v>
      </c>
      <c r="J8" s="14" t="s">
        <v>12</v>
      </c>
      <c r="K8" s="10" t="s">
        <v>13</v>
      </c>
      <c r="L8" s="14" t="s">
        <v>14</v>
      </c>
      <c r="M8" s="11" t="s">
        <v>15</v>
      </c>
      <c r="N8" s="10" t="s">
        <v>16</v>
      </c>
      <c r="O8" s="15"/>
    </row>
    <row r="9" customFormat="false" ht="13.5" hidden="false" customHeight="false" outlineLevel="0" collapsed="false">
      <c r="A9" s="16" t="s">
        <v>17</v>
      </c>
      <c r="B9" s="16"/>
      <c r="C9" s="16"/>
      <c r="D9" s="17"/>
      <c r="E9" s="18"/>
      <c r="F9" s="18"/>
      <c r="G9" s="18"/>
      <c r="H9" s="19"/>
      <c r="I9" s="20" t="s">
        <v>18</v>
      </c>
      <c r="J9" s="21"/>
      <c r="K9" s="21" t="s">
        <v>19</v>
      </c>
      <c r="L9" s="21"/>
      <c r="M9" s="22"/>
      <c r="N9" s="20" t="s">
        <v>20</v>
      </c>
      <c r="O9" s="15"/>
    </row>
    <row r="10" customFormat="false" ht="13.5" hidden="false" customHeight="false" outlineLevel="0" collapsed="false">
      <c r="A10" s="23"/>
      <c r="B10" s="4" t="s">
        <v>21</v>
      </c>
      <c r="C10" s="23"/>
      <c r="D10" s="24" t="s">
        <v>22</v>
      </c>
      <c r="E10" s="25"/>
      <c r="F10" s="25"/>
      <c r="G10" s="25"/>
      <c r="H10" s="26"/>
      <c r="I10" s="27"/>
      <c r="J10" s="28"/>
      <c r="K10" s="29"/>
      <c r="L10" s="29"/>
      <c r="M10" s="30"/>
      <c r="N10" s="29"/>
      <c r="O10" s="31"/>
    </row>
    <row r="11" customFormat="false" ht="13.5" hidden="false" customHeight="false" outlineLevel="0" collapsed="false">
      <c r="A11" s="21" t="s">
        <v>23</v>
      </c>
      <c r="C11" s="32" t="s">
        <v>24</v>
      </c>
      <c r="D11" s="33" t="str">
        <f aca="false">'[5]2'!$B$7</f>
        <v>КАША МОЛОЧНАЯ ПШЕННАЯ</v>
      </c>
      <c r="E11" s="34"/>
      <c r="F11" s="34"/>
      <c r="G11" s="34"/>
      <c r="H11" s="35"/>
      <c r="I11" s="27" t="n">
        <v>200</v>
      </c>
      <c r="J11" s="28" t="n">
        <f aca="false">'[5]2'!$BK$7</f>
        <v>17.5567048</v>
      </c>
      <c r="K11" s="36" t="n">
        <v>246.67</v>
      </c>
      <c r="L11" s="36" t="n">
        <v>7.44</v>
      </c>
      <c r="M11" s="37" t="n">
        <v>8.44</v>
      </c>
      <c r="N11" s="38" t="n">
        <v>36.22</v>
      </c>
      <c r="O11" s="15"/>
    </row>
    <row r="12" customFormat="false" ht="13.5" hidden="false" customHeight="false" outlineLevel="0" collapsed="false">
      <c r="A12" s="39"/>
      <c r="C12" s="32" t="s">
        <v>25</v>
      </c>
      <c r="D12" s="33" t="str">
        <f aca="false">'[5]2'!$B$8</f>
        <v>КОМПОТ ИЗ ЯГОД</v>
      </c>
      <c r="E12" s="34"/>
      <c r="F12" s="34"/>
      <c r="G12" s="34"/>
      <c r="H12" s="35"/>
      <c r="I12" s="40" t="n">
        <v>200</v>
      </c>
      <c r="J12" s="41" t="n">
        <f aca="false">'[5]2'!$BK$8</f>
        <v>1.2273</v>
      </c>
      <c r="K12" s="36" t="n">
        <v>70</v>
      </c>
      <c r="L12" s="36" t="n">
        <v>0.2</v>
      </c>
      <c r="M12" s="37" t="n">
        <v>0.1</v>
      </c>
      <c r="N12" s="38" t="n">
        <v>17.2</v>
      </c>
      <c r="O12" s="31"/>
    </row>
    <row r="13" customFormat="false" ht="13.5" hidden="false" customHeight="false" outlineLevel="0" collapsed="false">
      <c r="A13" s="39"/>
      <c r="C13" s="39" t="s">
        <v>26</v>
      </c>
      <c r="D13" s="33" t="str">
        <f aca="false">'[5]2'!$B$9</f>
        <v>БАТОН </v>
      </c>
      <c r="E13" s="34"/>
      <c r="F13" s="34"/>
      <c r="G13" s="34"/>
      <c r="H13" s="35"/>
      <c r="I13" s="40" t="n">
        <v>30</v>
      </c>
      <c r="J13" s="41" t="n">
        <f aca="false">'[5]2'!$BK$9</f>
        <v>4</v>
      </c>
      <c r="K13" s="36" t="n">
        <v>85.7</v>
      </c>
      <c r="L13" s="36" t="n">
        <v>2.4</v>
      </c>
      <c r="M13" s="37" t="n">
        <v>0.8</v>
      </c>
      <c r="N13" s="38" t="n">
        <v>16.7</v>
      </c>
      <c r="O13" s="31"/>
    </row>
    <row r="14" customFormat="false" ht="13.5" hidden="false" customHeight="false" outlineLevel="0" collapsed="false">
      <c r="A14" s="39"/>
      <c r="C14" s="39"/>
      <c r="D14" s="33"/>
      <c r="E14" s="34"/>
      <c r="F14" s="34"/>
      <c r="G14" s="34"/>
      <c r="H14" s="35"/>
      <c r="I14" s="40" t="n">
        <f aca="false">SUM(I11:I13)</f>
        <v>430</v>
      </c>
      <c r="J14" s="41" t="n">
        <f aca="false">SUM(J11:J13)</f>
        <v>22.7840048</v>
      </c>
      <c r="K14" s="40" t="n">
        <f aca="false">SUM(K11:K13)</f>
        <v>402.37</v>
      </c>
      <c r="L14" s="40" t="n">
        <f aca="false">SUM(L11:L13)</f>
        <v>10.04</v>
      </c>
      <c r="M14" s="42" t="n">
        <f aca="false">SUM(M11:M13)</f>
        <v>9.34</v>
      </c>
      <c r="N14" s="40" t="n">
        <f aca="false">SUM(N11:N13)</f>
        <v>70.12</v>
      </c>
      <c r="O14" s="31"/>
    </row>
    <row r="15" customFormat="false" ht="16.5" hidden="false" customHeight="false" outlineLevel="0" collapsed="false">
      <c r="A15" s="39"/>
      <c r="C15" s="39"/>
      <c r="D15" s="43" t="s">
        <v>27</v>
      </c>
      <c r="E15" s="44"/>
      <c r="F15" s="44"/>
      <c r="G15" s="44"/>
      <c r="H15" s="45"/>
      <c r="I15" s="40"/>
      <c r="J15" s="40"/>
      <c r="K15" s="40"/>
      <c r="L15" s="40"/>
      <c r="M15" s="42"/>
      <c r="N15" s="40"/>
      <c r="O15" s="31"/>
    </row>
    <row r="16" customFormat="false" ht="13.5" hidden="false" customHeight="false" outlineLevel="0" collapsed="false">
      <c r="A16" s="39"/>
      <c r="C16" s="32" t="s">
        <v>24</v>
      </c>
      <c r="D16" s="33" t="str">
        <f aca="false">'[5]2'!$B$21</f>
        <v>КАША МОЛОЧНАЯ ПШЕННАЯ</v>
      </c>
      <c r="E16" s="34"/>
      <c r="F16" s="34"/>
      <c r="G16" s="34"/>
      <c r="H16" s="35"/>
      <c r="I16" s="27" t="n">
        <v>200</v>
      </c>
      <c r="J16" s="28" t="n">
        <f aca="false">'[5]2'!$BK$21</f>
        <v>17.5567048</v>
      </c>
      <c r="K16" s="36" t="n">
        <v>246.67</v>
      </c>
      <c r="L16" s="36" t="n">
        <v>7.44</v>
      </c>
      <c r="M16" s="37" t="n">
        <v>8.44</v>
      </c>
      <c r="N16" s="38" t="n">
        <v>36.22</v>
      </c>
      <c r="O16" s="31"/>
    </row>
    <row r="17" customFormat="false" ht="13.5" hidden="false" customHeight="false" outlineLevel="0" collapsed="false">
      <c r="A17" s="39"/>
      <c r="C17" s="32" t="s">
        <v>25</v>
      </c>
      <c r="D17" s="33" t="str">
        <f aca="false">'[5]2'!$B$22</f>
        <v>КОМПОТ ИЗ ЯГОД</v>
      </c>
      <c r="E17" s="34"/>
      <c r="F17" s="34"/>
      <c r="G17" s="34"/>
      <c r="H17" s="35"/>
      <c r="I17" s="40" t="n">
        <v>200</v>
      </c>
      <c r="J17" s="41" t="n">
        <f aca="false">'[5]2'!$BK$22</f>
        <v>1.2273</v>
      </c>
      <c r="K17" s="36" t="n">
        <v>70</v>
      </c>
      <c r="L17" s="36" t="n">
        <v>0.2</v>
      </c>
      <c r="M17" s="37" t="n">
        <v>0.1</v>
      </c>
      <c r="N17" s="38" t="n">
        <v>17.2</v>
      </c>
      <c r="O17" s="31"/>
    </row>
    <row r="18" customFormat="false" ht="13.5" hidden="false" customHeight="false" outlineLevel="0" collapsed="false">
      <c r="A18" s="39"/>
      <c r="C18" s="39" t="s">
        <v>26</v>
      </c>
      <c r="D18" s="33" t="str">
        <f aca="false">'[5]2'!$B$23</f>
        <v>БАТОН </v>
      </c>
      <c r="E18" s="34"/>
      <c r="F18" s="34"/>
      <c r="G18" s="34"/>
      <c r="H18" s="35"/>
      <c r="I18" s="46" t="n">
        <v>30</v>
      </c>
      <c r="J18" s="41" t="n">
        <f aca="false">'[5]2'!$BK$23</f>
        <v>4</v>
      </c>
      <c r="K18" s="36" t="n">
        <v>85.7</v>
      </c>
      <c r="L18" s="36" t="n">
        <v>2.4</v>
      </c>
      <c r="M18" s="37" t="n">
        <v>0.8</v>
      </c>
      <c r="N18" s="38" t="n">
        <v>16.7</v>
      </c>
      <c r="O18" s="31"/>
    </row>
    <row r="19" customFormat="false" ht="13.5" hidden="false" customHeight="false" outlineLevel="0" collapsed="false">
      <c r="A19" s="39"/>
      <c r="C19" s="39"/>
      <c r="D19" s="24" t="s">
        <v>28</v>
      </c>
      <c r="E19" s="25"/>
      <c r="F19" s="25"/>
      <c r="G19" s="25"/>
      <c r="H19" s="26"/>
      <c r="I19" s="47" t="n">
        <f aca="false">SUM(I16:I18)</f>
        <v>430</v>
      </c>
      <c r="J19" s="48" t="n">
        <f aca="false">SUM(J16:J18)</f>
        <v>22.7840048</v>
      </c>
      <c r="K19" s="47" t="n">
        <f aca="false">SUM(K16:K18)</f>
        <v>402.37</v>
      </c>
      <c r="L19" s="47" t="n">
        <f aca="false">SUM(L16:L18)</f>
        <v>10.04</v>
      </c>
      <c r="M19" s="49" t="n">
        <f aca="false">SUM(M16:M18)</f>
        <v>9.34</v>
      </c>
      <c r="N19" s="47" t="n">
        <f aca="false">SUM(N16:N18)</f>
        <v>70.12</v>
      </c>
      <c r="O19" s="31"/>
    </row>
    <row r="20" customFormat="false" ht="13.5" hidden="false" customHeight="false" outlineLevel="0" collapsed="false">
      <c r="A20" s="50"/>
      <c r="B20" s="51" t="s">
        <v>29</v>
      </c>
      <c r="C20" s="50"/>
      <c r="D20" s="24"/>
      <c r="E20" s="25"/>
      <c r="F20" s="25"/>
      <c r="G20" s="25"/>
      <c r="H20" s="26"/>
      <c r="I20" s="50"/>
      <c r="J20" s="50"/>
      <c r="K20" s="50"/>
      <c r="L20" s="50"/>
      <c r="M20" s="52"/>
      <c r="N20" s="50"/>
      <c r="O20" s="31"/>
    </row>
    <row r="21" customFormat="false" ht="16.5" hidden="false" customHeight="false" outlineLevel="0" collapsed="false">
      <c r="A21" s="39" t="s">
        <v>30</v>
      </c>
      <c r="C21" s="39"/>
      <c r="D21" s="43" t="s">
        <v>27</v>
      </c>
      <c r="E21" s="44"/>
      <c r="F21" s="44"/>
      <c r="G21" s="44"/>
      <c r="H21" s="45"/>
      <c r="I21" s="27"/>
      <c r="J21" s="28"/>
      <c r="K21" s="53"/>
      <c r="L21" s="53"/>
      <c r="M21" s="54"/>
      <c r="N21" s="55"/>
      <c r="O21" s="31"/>
    </row>
    <row r="22" customFormat="false" ht="13.5" hidden="false" customHeight="false" outlineLevel="0" collapsed="false">
      <c r="A22" s="39"/>
      <c r="C22" s="56" t="s">
        <v>31</v>
      </c>
      <c r="D22" s="33" t="str">
        <f aca="false">'[4]2'!$B$21</f>
        <v>ВИНЕГРЕТ ОВОЩНОЙ</v>
      </c>
      <c r="E22" s="34"/>
      <c r="F22" s="34"/>
      <c r="G22" s="34"/>
      <c r="H22" s="35"/>
      <c r="I22" s="40" t="n">
        <v>100</v>
      </c>
      <c r="J22" s="57" t="n">
        <f aca="false">'[4]2'!$BK$21</f>
        <v>0.414295</v>
      </c>
      <c r="K22" s="58" t="n">
        <v>66</v>
      </c>
      <c r="L22" s="58" t="n">
        <v>1.4</v>
      </c>
      <c r="M22" s="59" t="n">
        <v>2.6</v>
      </c>
      <c r="N22" s="60" t="n">
        <v>8.2</v>
      </c>
      <c r="O22" s="61"/>
    </row>
    <row r="23" customFormat="false" ht="13.5" hidden="false" customHeight="false" outlineLevel="0" collapsed="false">
      <c r="A23" s="39"/>
      <c r="C23" s="32" t="s">
        <v>32</v>
      </c>
      <c r="D23" s="33" t="str">
        <f aca="false">'[4]2'!$B$22</f>
        <v>ЩИ ИЗ СВЕЖЕЙ КАПУСТЫ С КАРТОФЕЛЕМ</v>
      </c>
      <c r="E23" s="34"/>
      <c r="F23" s="34"/>
      <c r="G23" s="34"/>
      <c r="H23" s="35"/>
      <c r="I23" s="40" t="n">
        <v>250</v>
      </c>
      <c r="J23" s="41" t="n">
        <f aca="false">'[4]2'!$BK$22</f>
        <v>6.70217</v>
      </c>
      <c r="K23" s="36" t="n">
        <v>96</v>
      </c>
      <c r="L23" s="36" t="n">
        <v>2</v>
      </c>
      <c r="M23" s="37" t="n">
        <v>5.4</v>
      </c>
      <c r="N23" s="38" t="n">
        <v>8.8</v>
      </c>
      <c r="O23" s="61"/>
    </row>
    <row r="24" customFormat="false" ht="13.5" hidden="false" customHeight="false" outlineLevel="0" collapsed="false">
      <c r="A24" s="39"/>
      <c r="C24" s="32" t="s">
        <v>33</v>
      </c>
      <c r="D24" s="33" t="str">
        <f aca="false">'[4]2'!$B$23</f>
        <v>ПЛОВ ИЗ КУРИЦЫ</v>
      </c>
      <c r="E24" s="34"/>
      <c r="F24" s="34"/>
      <c r="G24" s="34"/>
      <c r="H24" s="35"/>
      <c r="I24" s="40" t="n">
        <v>200</v>
      </c>
      <c r="J24" s="41" t="n">
        <f aca="false">'[4]2'!$BK$23</f>
        <v>33.453649</v>
      </c>
      <c r="K24" s="36" t="n">
        <v>417</v>
      </c>
      <c r="L24" s="36" t="n">
        <v>18.2</v>
      </c>
      <c r="M24" s="37" t="n">
        <v>23.2</v>
      </c>
      <c r="N24" s="38" t="n">
        <v>32.2</v>
      </c>
      <c r="O24" s="61"/>
    </row>
    <row r="25" customFormat="false" ht="13.5" hidden="false" customHeight="false" outlineLevel="0" collapsed="false">
      <c r="A25" s="39"/>
      <c r="C25" s="32" t="s">
        <v>34</v>
      </c>
      <c r="D25" s="33" t="str">
        <f aca="false">'[4]2'!$B$24</f>
        <v>КОФЕЙНЫЙ НАПИТОК</v>
      </c>
      <c r="E25" s="34"/>
      <c r="F25" s="34"/>
      <c r="G25" s="34"/>
      <c r="H25" s="35"/>
      <c r="I25" s="40" t="n">
        <v>200</v>
      </c>
      <c r="J25" s="41" t="n">
        <f aca="false">'[4]2'!$BK$24</f>
        <v>2.08428</v>
      </c>
      <c r="K25" s="36" t="n">
        <v>94</v>
      </c>
      <c r="L25" s="36" t="n">
        <v>2.9</v>
      </c>
      <c r="M25" s="37" t="n">
        <v>2.8</v>
      </c>
      <c r="N25" s="38" t="n">
        <v>18.5</v>
      </c>
      <c r="O25" s="61"/>
    </row>
    <row r="26" customFormat="false" ht="13.5" hidden="false" customHeight="false" outlineLevel="0" collapsed="false">
      <c r="A26" s="39"/>
      <c r="C26" s="32" t="s">
        <v>35</v>
      </c>
      <c r="D26" s="33" t="str">
        <f aca="false">'[4]2'!$B$25</f>
        <v>ХЛЕБ</v>
      </c>
      <c r="E26" s="34"/>
      <c r="F26" s="34"/>
      <c r="G26" s="34"/>
      <c r="H26" s="35"/>
      <c r="I26" s="40" t="n">
        <v>50</v>
      </c>
      <c r="J26" s="41" t="n">
        <f aca="false">'[4]2'!$BK$25</f>
        <v>3</v>
      </c>
      <c r="K26" s="36" t="n">
        <v>108.6</v>
      </c>
      <c r="L26" s="36" t="n">
        <v>3.96</v>
      </c>
      <c r="M26" s="37" t="n">
        <v>0.72</v>
      </c>
      <c r="N26" s="38" t="n">
        <v>1.38</v>
      </c>
      <c r="O26" s="61"/>
    </row>
    <row r="27" customFormat="false" ht="13.5" hidden="false" customHeight="false" outlineLevel="0" collapsed="false">
      <c r="A27" s="39"/>
      <c r="C27" s="32"/>
      <c r="D27" s="33" t="n">
        <f aca="false">'[4]2'!$B$26</f>
        <v>0</v>
      </c>
      <c r="E27" s="34"/>
      <c r="F27" s="34"/>
      <c r="G27" s="34"/>
      <c r="H27" s="35"/>
      <c r="I27" s="40"/>
      <c r="J27" s="41" t="n">
        <f aca="false">'[4]2'!$BK$26</f>
        <v>0</v>
      </c>
      <c r="K27" s="36"/>
      <c r="L27" s="36"/>
      <c r="M27" s="37"/>
      <c r="N27" s="38"/>
      <c r="O27" s="61"/>
    </row>
    <row r="28" customFormat="false" ht="13.5" hidden="false" customHeight="false" outlineLevel="0" collapsed="false">
      <c r="A28" s="39"/>
      <c r="C28" s="32"/>
      <c r="D28" s="33" t="n">
        <f aca="false">'[4]2'!$B$27</f>
        <v>0</v>
      </c>
      <c r="E28" s="34"/>
      <c r="F28" s="34"/>
      <c r="G28" s="34"/>
      <c r="H28" s="35"/>
      <c r="I28" s="32"/>
      <c r="J28" s="62" t="n">
        <f aca="false">'[4]2'!$BK$27</f>
        <v>0</v>
      </c>
      <c r="K28" s="36"/>
      <c r="L28" s="36"/>
      <c r="M28" s="37"/>
      <c r="N28" s="38"/>
      <c r="O28" s="31"/>
    </row>
    <row r="29" customFormat="false" ht="13.5" hidden="false" customHeight="false" outlineLevel="0" collapsed="false">
      <c r="A29" s="39"/>
      <c r="C29" s="39"/>
      <c r="D29" s="63" t="n">
        <f aca="false">'[3]3'!$B$28</f>
        <v>0</v>
      </c>
      <c r="E29" s="64"/>
      <c r="F29" s="64"/>
      <c r="G29" s="64"/>
      <c r="H29" s="65"/>
      <c r="I29" s="66"/>
      <c r="J29" s="62"/>
      <c r="K29" s="66"/>
      <c r="L29" s="66"/>
      <c r="M29" s="67"/>
      <c r="N29" s="66"/>
      <c r="O29" s="31"/>
    </row>
    <row r="30" customFormat="false" ht="13.5" hidden="false" customHeight="false" outlineLevel="0" collapsed="false">
      <c r="A30" s="68"/>
      <c r="B30" s="69"/>
      <c r="C30" s="68"/>
      <c r="D30" s="24" t="s">
        <v>28</v>
      </c>
      <c r="E30" s="25"/>
      <c r="F30" s="25"/>
      <c r="G30" s="25"/>
      <c r="H30" s="26"/>
      <c r="I30" s="29" t="n">
        <f aca="false">SUM(I22:I29)</f>
        <v>800</v>
      </c>
      <c r="J30" s="70" t="n">
        <f aca="false">SUM(J22:J29)</f>
        <v>45.654394</v>
      </c>
      <c r="K30" s="29" t="n">
        <f aca="false">SUM(K21:K29)</f>
        <v>781.6</v>
      </c>
      <c r="L30" s="50" t="n">
        <f aca="false">SUM(L21:L29)</f>
        <v>28.46</v>
      </c>
      <c r="M30" s="52" t="n">
        <f aca="false">SUM(M21:M29)</f>
        <v>34.72</v>
      </c>
      <c r="N30" s="50" t="n">
        <f aca="false">SUM(N21:N29)</f>
        <v>69.08</v>
      </c>
      <c r="O30" s="31"/>
    </row>
    <row r="31" customFormat="false" ht="12.75" hidden="false" customHeight="false" outlineLevel="0" collapsed="false">
      <c r="A31" s="31"/>
      <c r="B31" s="31"/>
      <c r="C31" s="31"/>
      <c r="D31" s="61"/>
      <c r="E31" s="61"/>
      <c r="F31" s="31"/>
      <c r="G31" s="31"/>
      <c r="H31" s="61" t="s">
        <v>36</v>
      </c>
      <c r="I31" s="61"/>
      <c r="J31" s="71"/>
      <c r="K31" s="15"/>
      <c r="L31" s="31"/>
      <c r="M31" s="31"/>
      <c r="N31" s="31"/>
      <c r="O31" s="31"/>
    </row>
    <row r="32" customFormat="false" ht="12.75" hidden="false" customHeight="false" outlineLevel="0" collapsed="false">
      <c r="A32" s="31"/>
      <c r="B32" s="31"/>
      <c r="C32" s="31"/>
      <c r="D32" s="61"/>
      <c r="E32" s="61"/>
      <c r="F32" s="31"/>
      <c r="G32" s="31"/>
      <c r="H32" s="61"/>
      <c r="I32" s="61"/>
      <c r="J32" s="71"/>
      <c r="K32" s="15"/>
      <c r="L32" s="31"/>
      <c r="M32" s="31"/>
      <c r="N32" s="31"/>
      <c r="O32" s="31"/>
    </row>
    <row r="33" customFormat="false" ht="12.75" hidden="false" customHeight="false" outlineLevel="0" collapsed="false">
      <c r="A33" s="31"/>
      <c r="B33" s="31"/>
      <c r="C33" s="31"/>
      <c r="D33" s="61"/>
      <c r="E33" s="61"/>
      <c r="F33" s="31"/>
      <c r="G33" s="31"/>
      <c r="H33" s="61" t="s">
        <v>37</v>
      </c>
      <c r="I33" s="61"/>
      <c r="J33" s="71"/>
      <c r="K33" s="15"/>
      <c r="L33" s="31"/>
      <c r="M33" s="31"/>
      <c r="N33" s="31"/>
      <c r="O33" s="31"/>
    </row>
    <row r="34" customFormat="false" ht="12.75" hidden="false" customHeight="false" outlineLevel="0" collapsed="false">
      <c r="A34" s="31"/>
      <c r="B34" s="31"/>
      <c r="C34" s="31"/>
      <c r="D34" s="61"/>
      <c r="E34" s="61"/>
      <c r="F34" s="61"/>
      <c r="G34" s="61"/>
      <c r="H34" s="61"/>
      <c r="I34" s="31"/>
      <c r="J34" s="31"/>
      <c r="K34" s="31"/>
      <c r="L34" s="31"/>
      <c r="M34" s="31"/>
      <c r="N34" s="31"/>
      <c r="O34" s="31"/>
    </row>
    <row r="35" customFormat="false" ht="12.75" hidden="false" customHeight="false" outlineLevel="0" collapsed="false">
      <c r="A35" s="31"/>
      <c r="B35" s="31"/>
      <c r="C35" s="31"/>
      <c r="D35" s="61"/>
      <c r="E35" s="61"/>
      <c r="F35" s="61"/>
      <c r="G35" s="61"/>
      <c r="H35" s="61"/>
      <c r="I35" s="31"/>
      <c r="J35" s="31"/>
      <c r="K35" s="31"/>
      <c r="L35" s="31"/>
      <c r="M35" s="31"/>
      <c r="N35" s="31"/>
      <c r="O35" s="31"/>
    </row>
    <row r="36" customFormat="false" ht="12.75" hidden="false" customHeight="false" outlineLevel="0" collapsed="false">
      <c r="A36" s="31"/>
      <c r="B36" s="31"/>
      <c r="C36" s="31"/>
      <c r="D36" s="61"/>
      <c r="E36" s="61"/>
      <c r="F36" s="61"/>
      <c r="G36" s="61"/>
      <c r="H36" s="61"/>
      <c r="I36" s="31"/>
      <c r="J36" s="31"/>
      <c r="K36" s="31"/>
      <c r="L36" s="31"/>
      <c r="M36" s="31"/>
      <c r="N36" s="31"/>
      <c r="O36" s="31"/>
    </row>
    <row r="37" customFormat="false" ht="12.75" hidden="false" customHeight="false" outlineLevel="0" collapsed="false">
      <c r="A37" s="31"/>
      <c r="B37" s="31"/>
      <c r="C37" s="31"/>
      <c r="D37" s="61"/>
      <c r="E37" s="61"/>
      <c r="F37" s="61"/>
      <c r="G37" s="61"/>
      <c r="H37" s="61"/>
      <c r="I37" s="31"/>
      <c r="J37" s="31"/>
      <c r="K37" s="31"/>
      <c r="L37" s="31"/>
      <c r="M37" s="31"/>
      <c r="N37" s="31"/>
      <c r="O37" s="31"/>
    </row>
    <row r="38" customFormat="false" ht="12.75" hidden="false" customHeight="false" outlineLevel="0" collapsed="false">
      <c r="A38" s="31"/>
      <c r="B38" s="31"/>
      <c r="C38" s="31"/>
      <c r="D38" s="61"/>
      <c r="E38" s="61"/>
      <c r="F38" s="61"/>
      <c r="G38" s="61"/>
      <c r="H38" s="61"/>
      <c r="I38" s="31"/>
      <c r="J38" s="31"/>
      <c r="K38" s="31"/>
      <c r="L38" s="31"/>
      <c r="M38" s="31"/>
      <c r="N38" s="31"/>
      <c r="O38" s="31"/>
    </row>
  </sheetData>
  <mergeCells count="3">
    <mergeCell ref="D34:H34"/>
    <mergeCell ref="D35:H35"/>
    <mergeCell ref="D38:H38"/>
  </mergeCells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LibreOffice/6.4.3.2$Linux_X86_64 LibreOffice_project/747b5d0ebf89f41c860ec2a39efd7cb15b54f2d8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2021-04-22T00:21:50Z</dcterms:created>
  <dc:creator>Admin</dc:creator>
  <dc:description/>
  <dc:language>en-US</dc:language>
  <cp:lastModifiedBy>Admin</cp:lastModifiedBy>
  <cp:lastPrinted>2025-03-18T22:16:54Z</cp:lastPrinted>
  <dcterms:modified xsi:type="dcterms:W3CDTF">2025-11-05T02:18:44Z</dcterms:modified>
  <cp:revision>0</cp:revision>
  <dc:subject/>
  <dc:title/>
</cp:coreProperties>
</file>