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<sst xmlns="http://schemas.openxmlformats.org/spreadsheetml/2006/main" count="75" uniqueCount="44">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</sst>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5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8">
          <cell r="B8" t="str">
            <v>КОФЕЙНЫЙ НАПИТОК</v>
          </cell>
        </row>
        <row r="23">
          <cell r="B23" t="str">
            <v>КОФЕЙНЫЙ НАПИТОК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19</v>
          </cell>
        </row>
        <row r="7">
          <cell r="BK7">
            <v>11.86826</v>
          </cell>
        </row>
        <row r="8">
          <cell r="BK8">
            <v>2.279916</v>
          </cell>
        </row>
        <row r="9">
          <cell r="BK9">
            <v>2.754</v>
          </cell>
        </row>
        <row r="22">
          <cell r="BK22">
            <v>12.620518</v>
          </cell>
        </row>
        <row r="23">
          <cell r="BK23">
            <v>2.279916</v>
          </cell>
        </row>
        <row r="24">
          <cell r="BK24">
            <v>2.754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МОЛОЧНАЯ ПШЕННАЯ</v>
          </cell>
        </row>
        <row r="22">
          <cell r="B22" t="str">
            <v>КАША МОЛОЧНАЯ ПШЕННАЯ</v>
          </cell>
        </row>
        <row r="24">
          <cell r="B24" t="str">
            <v>БАТОН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1"/>
      <sheetData sheetId="12"/>
      <sheetData sheetId="13"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21" t="str">
            <v>САЛАТ ИЗ КВАШЕН,КАПУСТЫ</v>
          </cell>
        </row>
        <row r="21">
          <cell r="BK21">
            <v>9.2322</v>
          </cell>
        </row>
        <row r="22">
          <cell r="BK22">
            <v>2.945385</v>
          </cell>
        </row>
        <row r="23">
          <cell r="BK23">
            <v>15.78201</v>
          </cell>
        </row>
        <row r="24">
          <cell r="BK24">
            <v>10.096615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БАТОН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70" colorId="64" zoomScale="100" zoomScaleNormal="100" zoomScalePageLayoutView="100" workbookViewId="0">
      <selection pane="topLeft" activeCell="K95" activeCellId="0" sqref="K95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  <c r="O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  <c r="O53" s="59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  <c r="O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'[3]15'!$B$1</f>
        <v>19</v>
      </c>
      <c r="M55" s="9" t="s">
        <v>32</v>
      </c>
      <c r="N55" s="4" t="s">
        <v>33</v>
      </c>
      <c r="O55" s="59"/>
    </row>
    <row r="56" customFormat="false" ht="12.75" hidden="false" customHeight="false" outlineLevel="0" collapsed="false">
      <c r="O56" s="48"/>
    </row>
    <row r="57" customFormat="false" ht="15.75" hidden="false" customHeight="false" outlineLevel="0" collapsed="false">
      <c r="E57" s="6" t="s">
        <v>5</v>
      </c>
      <c r="F57" s="4"/>
      <c r="G57" s="6"/>
      <c r="H57" s="4"/>
      <c r="O57" s="48"/>
      <c r="R57" s="60"/>
    </row>
    <row r="58" customFormat="false" ht="18.75" hidden="false" customHeight="false" outlineLevel="0" collapsed="false">
      <c r="B58" s="0" t="n">
        <v>15</v>
      </c>
      <c r="D58" s="1"/>
      <c r="E58" s="1"/>
      <c r="F58" s="1"/>
      <c r="O58" s="48"/>
    </row>
    <row r="59" customFormat="false" ht="12.75" hidden="false" customHeight="false" outlineLevel="0" collapsed="false">
      <c r="A59" s="59"/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  <c r="O59" s="59"/>
    </row>
    <row r="60" customFormat="false" ht="13.5" hidden="false" customHeight="false" outlineLevel="0" collapsed="false">
      <c r="A60" s="59"/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  <c r="O60" s="50"/>
    </row>
    <row r="61" customFormat="false" ht="13.5" hidden="false" customHeight="true" outlineLevel="0" collapsed="false">
      <c r="A61" s="59"/>
      <c r="B61" s="4" t="s">
        <v>20</v>
      </c>
      <c r="C61" s="40" t="s">
        <v>34</v>
      </c>
      <c r="D61" s="24" t="str">
        <f aca="false">'[4]11'!$B$7</f>
        <v>КАША МОЛОЧНАЯ ПШЕННАЯ</v>
      </c>
      <c r="E61" s="24"/>
      <c r="F61" s="24"/>
      <c r="G61" s="24"/>
      <c r="H61" s="24"/>
      <c r="I61" s="20" t="n">
        <v>180</v>
      </c>
      <c r="J61" s="21" t="n">
        <f aca="false">'[3]15'!$BK$7</f>
        <v>11.86826</v>
      </c>
      <c r="K61" s="25" t="n">
        <v>222</v>
      </c>
      <c r="L61" s="25" t="n">
        <v>6.7</v>
      </c>
      <c r="M61" s="25" t="n">
        <v>7.6</v>
      </c>
      <c r="N61" s="25" t="n">
        <v>32.6</v>
      </c>
      <c r="O61" s="59"/>
    </row>
    <row r="62" customFormat="false" ht="13.5" hidden="false" customHeight="true" outlineLevel="0" collapsed="false">
      <c r="A62" s="48"/>
      <c r="C62" s="40" t="s">
        <v>35</v>
      </c>
      <c r="D62" s="24" t="str">
        <f aca="false">'[3]5'!$B$8</f>
        <v>КОФЕЙНЫЙ НАПИТОК</v>
      </c>
      <c r="E62" s="24"/>
      <c r="F62" s="24"/>
      <c r="G62" s="24"/>
      <c r="H62" s="24"/>
      <c r="I62" s="26" t="n">
        <v>200</v>
      </c>
      <c r="J62" s="27" t="n">
        <f aca="false">'[3]15'!$BK$8</f>
        <v>2.279916</v>
      </c>
      <c r="K62" s="25" t="n">
        <v>94</v>
      </c>
      <c r="L62" s="25" t="n">
        <v>2.9</v>
      </c>
      <c r="M62" s="25" t="n">
        <v>2.8</v>
      </c>
      <c r="N62" s="25" t="n">
        <v>18.5</v>
      </c>
      <c r="O62" s="50"/>
    </row>
    <row r="63" customFormat="false" ht="13.5" hidden="false" customHeight="true" outlineLevel="0" collapsed="false">
      <c r="A63" s="48"/>
      <c r="C63" s="23" t="s">
        <v>36</v>
      </c>
      <c r="D63" s="24" t="str">
        <f aca="false">'[7]9'!$B$9</f>
        <v>БАТОН</v>
      </c>
      <c r="E63" s="24"/>
      <c r="F63" s="24"/>
      <c r="G63" s="24"/>
      <c r="H63" s="24"/>
      <c r="I63" s="26" t="n">
        <v>30</v>
      </c>
      <c r="J63" s="27" t="n">
        <f aca="false">'[3]15'!$BK$9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  <c r="O63" s="50"/>
    </row>
    <row r="64" customFormat="false" ht="13.5" hidden="false" customHeight="true" outlineLevel="0" collapsed="false">
      <c r="A64" s="48"/>
      <c r="C64" s="23"/>
      <c r="D64" s="24" t="s">
        <v>23</v>
      </c>
      <c r="E64" s="24"/>
      <c r="F64" s="24"/>
      <c r="G64" s="24"/>
      <c r="H64" s="24"/>
      <c r="I64" s="26" t="n">
        <f aca="false">SUM(I61:I63)</f>
        <v>410</v>
      </c>
      <c r="J64" s="27" t="n">
        <f aca="false">SUM(J61:J63)</f>
        <v>16.902176</v>
      </c>
      <c r="K64" s="26" t="n">
        <f aca="false">SUM(K61:K63)</f>
        <v>389.8</v>
      </c>
      <c r="L64" s="26" t="n">
        <f aca="false">SUM(L61:L63)</f>
        <v>11.97</v>
      </c>
      <c r="M64" s="26" t="n">
        <f aca="false">SUM(M61:M63)</f>
        <v>10.7</v>
      </c>
      <c r="N64" s="26" t="n">
        <f aca="false">SUM(N61:N63)</f>
        <v>65.59</v>
      </c>
      <c r="O64" s="50"/>
    </row>
    <row r="65" customFormat="false" ht="13.5" hidden="false" customHeight="true" outlineLevel="0" collapsed="false">
      <c r="A65" s="48"/>
      <c r="C65" s="23"/>
      <c r="D65" s="32" t="s">
        <v>37</v>
      </c>
      <c r="E65" s="32"/>
      <c r="F65" s="32"/>
      <c r="G65" s="32"/>
      <c r="H65" s="32"/>
      <c r="I65" s="26"/>
      <c r="J65" s="27"/>
      <c r="K65" s="26"/>
      <c r="L65" s="26"/>
      <c r="M65" s="26"/>
      <c r="N65" s="26"/>
      <c r="O65" s="59"/>
    </row>
    <row r="66" customFormat="false" ht="13.5" hidden="false" customHeight="true" outlineLevel="0" collapsed="false">
      <c r="A66" s="48"/>
      <c r="C66" s="40" t="s">
        <v>34</v>
      </c>
      <c r="D66" s="24" t="str">
        <f aca="false">'[4]11'!$B$22</f>
        <v>КАША МОЛОЧНАЯ ПШЕННАЯ</v>
      </c>
      <c r="E66" s="24"/>
      <c r="F66" s="24"/>
      <c r="G66" s="24"/>
      <c r="H66" s="24"/>
      <c r="I66" s="20" t="n">
        <v>200</v>
      </c>
      <c r="J66" s="21" t="n">
        <f aca="false">'[3]15'!$BK$22</f>
        <v>12.620518</v>
      </c>
      <c r="K66" s="25" t="n">
        <v>246.67</v>
      </c>
      <c r="L66" s="25" t="n">
        <v>7.44</v>
      </c>
      <c r="M66" s="25" t="n">
        <v>8.44</v>
      </c>
      <c r="N66" s="61" t="n">
        <v>36.22</v>
      </c>
      <c r="O66" s="59"/>
    </row>
    <row r="67" customFormat="false" ht="16.5" hidden="false" customHeight="true" outlineLevel="0" collapsed="false">
      <c r="A67" s="48"/>
      <c r="C67" s="40" t="s">
        <v>35</v>
      </c>
      <c r="D67" s="24" t="str">
        <f aca="false">'[3]5'!$B$23</f>
        <v>КОФЕЙНЫЙ НАПИТОК</v>
      </c>
      <c r="E67" s="24"/>
      <c r="F67" s="24"/>
      <c r="G67" s="24"/>
      <c r="H67" s="24"/>
      <c r="I67" s="26" t="n">
        <v>200</v>
      </c>
      <c r="J67" s="27" t="n">
        <f aca="false">'[3]15'!$BK$23</f>
        <v>2.279916</v>
      </c>
      <c r="K67" s="25" t="n">
        <v>94</v>
      </c>
      <c r="L67" s="25" t="n">
        <v>2.9</v>
      </c>
      <c r="M67" s="25" t="n">
        <v>2.8</v>
      </c>
      <c r="N67" s="25" t="n">
        <v>18.5</v>
      </c>
      <c r="O67" s="50"/>
    </row>
    <row r="68" customFormat="false" ht="13.5" hidden="false" customHeight="true" outlineLevel="0" collapsed="false">
      <c r="A68" s="59"/>
      <c r="B68" s="31" t="s">
        <v>24</v>
      </c>
      <c r="C68" s="23" t="s">
        <v>36</v>
      </c>
      <c r="D68" s="24" t="str">
        <f aca="false">'[4]11'!$B$24</f>
        <v>БАТОН</v>
      </c>
      <c r="E68" s="24"/>
      <c r="F68" s="24"/>
      <c r="G68" s="24"/>
      <c r="H68" s="24"/>
      <c r="I68" s="26" t="n">
        <v>30</v>
      </c>
      <c r="J68" s="27" t="n">
        <f aca="false">'[3]15'!$BK$24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  <c r="O68" s="50"/>
    </row>
    <row r="69" customFormat="false" ht="16.5" hidden="false" customHeight="true" outlineLevel="0" collapsed="false">
      <c r="A69" s="48"/>
      <c r="C69" s="23"/>
      <c r="D69" s="19" t="s">
        <v>23</v>
      </c>
      <c r="E69" s="19"/>
      <c r="F69" s="19"/>
      <c r="G69" s="19"/>
      <c r="H69" s="19"/>
      <c r="I69" s="28" t="n">
        <f aca="false">SUM(I66:I68)</f>
        <v>430</v>
      </c>
      <c r="J69" s="29" t="n">
        <f aca="false">SUM(J66:J68)</f>
        <v>17.654434</v>
      </c>
      <c r="K69" s="28" t="n">
        <f aca="false">SUM(K66:K68)</f>
        <v>414.47</v>
      </c>
      <c r="L69" s="28" t="n">
        <f aca="false">SUM(L66:L68)</f>
        <v>12.71</v>
      </c>
      <c r="M69" s="28" t="n">
        <f aca="false">SUM(M66:M68)</f>
        <v>11.54</v>
      </c>
      <c r="N69" s="28" t="n">
        <f aca="false">SUM(N66:N68)</f>
        <v>69.21</v>
      </c>
      <c r="O69" s="50"/>
      <c r="R69" s="30"/>
    </row>
    <row r="70" customFormat="false" ht="16.5" hidden="false" customHeight="true" outlineLevel="0" collapsed="false">
      <c r="A70" s="48"/>
      <c r="C70" s="23"/>
      <c r="D70" s="19"/>
      <c r="E70" s="19"/>
      <c r="F70" s="19"/>
      <c r="G70" s="19"/>
      <c r="H70" s="19"/>
      <c r="I70" s="30"/>
      <c r="J70" s="30"/>
      <c r="K70" s="30"/>
      <c r="L70" s="30"/>
      <c r="M70" s="30"/>
      <c r="N70" s="30"/>
      <c r="O70" s="59"/>
    </row>
    <row r="71" customFormat="false" ht="13.5" hidden="false" customHeight="true" outlineLevel="0" collapsed="false">
      <c r="A71" s="48"/>
      <c r="C71" s="23"/>
      <c r="D71" s="32" t="s">
        <v>37</v>
      </c>
      <c r="E71" s="32"/>
      <c r="F71" s="32"/>
      <c r="G71" s="32"/>
      <c r="H71" s="32"/>
      <c r="I71" s="20"/>
      <c r="J71" s="21"/>
      <c r="K71" s="33"/>
      <c r="L71" s="33"/>
      <c r="M71" s="33"/>
      <c r="N71" s="34"/>
      <c r="O71" s="48"/>
    </row>
    <row r="72" customFormat="false" ht="13.5" hidden="false" customHeight="true" outlineLevel="0" collapsed="false">
      <c r="A72" s="48"/>
      <c r="C72" s="40" t="s">
        <v>38</v>
      </c>
      <c r="D72" s="24" t="str">
        <f aca="false">'[6]15'!$B$21</f>
        <v>САЛАТ ИЗ КВАШЕН,КАПУСТЫ</v>
      </c>
      <c r="E72" s="24"/>
      <c r="F72" s="24"/>
      <c r="G72" s="24"/>
      <c r="H72" s="24"/>
      <c r="I72" s="26" t="n">
        <v>100</v>
      </c>
      <c r="J72" s="35" t="n">
        <f aca="false">'[6]15'!$BK$21</f>
        <v>9.2322</v>
      </c>
      <c r="K72" s="36" t="n">
        <v>112</v>
      </c>
      <c r="L72" s="36" t="n">
        <v>2.3</v>
      </c>
      <c r="M72" s="36" t="n">
        <v>7.1</v>
      </c>
      <c r="N72" s="25" t="n">
        <v>19.3</v>
      </c>
      <c r="O72" s="50"/>
    </row>
    <row r="73" customFormat="false" ht="13.5" hidden="false" customHeight="false" outlineLevel="0" collapsed="false">
      <c r="A73" s="48"/>
      <c r="C73" s="40" t="s">
        <v>39</v>
      </c>
      <c r="D73" s="24" t="str">
        <f aca="false">'[5]11'!$B$22</f>
        <v>СУП КАРТОФЕЛЬНЫЙ С КЛЕЦКАМИ</v>
      </c>
      <c r="E73" s="24"/>
      <c r="F73" s="24"/>
      <c r="G73" s="24"/>
      <c r="H73" s="24"/>
      <c r="I73" s="26" t="n">
        <v>250</v>
      </c>
      <c r="J73" s="27" t="n">
        <f aca="false">'[6]15'!$BK$22</f>
        <v>2.945385</v>
      </c>
      <c r="K73" s="36" t="n">
        <v>102</v>
      </c>
      <c r="L73" s="36" t="n">
        <v>2.6</v>
      </c>
      <c r="M73" s="36" t="n">
        <v>2.7</v>
      </c>
      <c r="N73" s="61" t="n">
        <v>7.4</v>
      </c>
      <c r="O73" s="50"/>
    </row>
    <row r="74" customFormat="false" ht="15.75" hidden="false" customHeight="true" outlineLevel="0" collapsed="false">
      <c r="A74" s="48"/>
      <c r="C74" s="40" t="s">
        <v>40</v>
      </c>
      <c r="D74" s="37" t="str">
        <f aca="false">'[5]11'!$B$23</f>
        <v>ГУЛЯШ ИЗ МЯСА  ПТИЦЫ</v>
      </c>
      <c r="E74" s="38"/>
      <c r="F74" s="38"/>
      <c r="G74" s="38"/>
      <c r="H74" s="39"/>
      <c r="I74" s="26" t="n">
        <v>100</v>
      </c>
      <c r="J74" s="27" t="n">
        <f aca="false">'[6]15'!$BK$23</f>
        <v>15.78201</v>
      </c>
      <c r="K74" s="25" t="n">
        <v>88.12</v>
      </c>
      <c r="L74" s="25" t="n">
        <v>14.1</v>
      </c>
      <c r="M74" s="25" t="n">
        <v>3.7</v>
      </c>
      <c r="N74" s="61" t="n">
        <v>16.56</v>
      </c>
      <c r="O74" s="50"/>
    </row>
    <row r="75" customFormat="false" ht="15.75" hidden="false" customHeight="true" outlineLevel="0" collapsed="false">
      <c r="A75" s="48"/>
      <c r="C75" s="62" t="s">
        <v>41</v>
      </c>
      <c r="D75" s="24" t="str">
        <f aca="false">'[5]11'!$B$24</f>
        <v>КАША ГРЕЧНЕВАЯ РАССЫПЧАТАЯ</v>
      </c>
      <c r="E75" s="24"/>
      <c r="F75" s="24"/>
      <c r="G75" s="24"/>
      <c r="H75" s="24"/>
      <c r="I75" s="26" t="n">
        <v>180</v>
      </c>
      <c r="J75" s="27" t="n">
        <f aca="false">'[6]15'!$BK$24</f>
        <v>10.096615</v>
      </c>
      <c r="K75" s="25" t="n">
        <v>276</v>
      </c>
      <c r="L75" s="25" t="n">
        <v>8.95</v>
      </c>
      <c r="M75" s="25" t="n">
        <v>6.73</v>
      </c>
      <c r="N75" s="25" t="n">
        <v>18.5</v>
      </c>
      <c r="O75" s="50"/>
      <c r="P75" s="48"/>
    </row>
    <row r="76" customFormat="false" ht="16.5" hidden="false" customHeight="true" outlineLevel="0" collapsed="false">
      <c r="A76" s="48"/>
      <c r="C76" s="40" t="s">
        <v>42</v>
      </c>
      <c r="D76" s="24" t="str">
        <f aca="false">'[5]11'!$B$25</f>
        <v>КОМПОТ ИЗ СУХОФРУКТОВ</v>
      </c>
      <c r="E76" s="24"/>
      <c r="F76" s="24"/>
      <c r="G76" s="24"/>
      <c r="H76" s="24"/>
      <c r="I76" s="26" t="n">
        <v>200</v>
      </c>
      <c r="J76" s="27" t="n">
        <f aca="false">'[6]15'!$BK$25</f>
        <v>4.6046</v>
      </c>
      <c r="K76" s="25" t="n">
        <v>123</v>
      </c>
      <c r="L76" s="25" t="n">
        <v>0.5</v>
      </c>
      <c r="M76" s="25" t="n">
        <v>0.1</v>
      </c>
      <c r="N76" s="25" t="n">
        <v>16.7</v>
      </c>
      <c r="O76" s="50"/>
    </row>
    <row r="77" customFormat="false" ht="16.5" hidden="false" customHeight="true" outlineLevel="0" collapsed="false">
      <c r="A77" s="48"/>
      <c r="C77" s="40" t="s">
        <v>43</v>
      </c>
      <c r="D77" s="37" t="str">
        <f aca="false">'[5]11'!$B$26</f>
        <v>ХЛЕБ</v>
      </c>
      <c r="E77" s="38"/>
      <c r="F77" s="38"/>
      <c r="G77" s="38"/>
      <c r="H77" s="39"/>
      <c r="I77" s="26" t="n">
        <v>50</v>
      </c>
      <c r="J77" s="27" t="n">
        <f aca="false">'[6]15'!$BK$26</f>
        <v>2.6665</v>
      </c>
      <c r="K77" s="25" t="n">
        <v>96.5</v>
      </c>
      <c r="L77" s="25" t="n">
        <v>1.1</v>
      </c>
      <c r="M77" s="25" t="n">
        <v>0.6</v>
      </c>
      <c r="N77" s="25"/>
      <c r="O77" s="50"/>
    </row>
    <row r="78" customFormat="false" ht="15.75" hidden="false" customHeight="true" outlineLevel="0" collapsed="false">
      <c r="A78" s="48"/>
      <c r="B78" s="46"/>
      <c r="C78" s="63"/>
      <c r="D78" s="64" t="n">
        <f aca="false">'[5]4'!$B$27</f>
        <v>0</v>
      </c>
      <c r="E78" s="65"/>
      <c r="F78" s="65"/>
      <c r="G78" s="65"/>
      <c r="H78" s="66"/>
      <c r="I78" s="63" t="n">
        <v>30</v>
      </c>
      <c r="J78" s="35" t="n">
        <f aca="false">'[5]14'!$BK$27</f>
        <v>0</v>
      </c>
      <c r="K78" s="36"/>
      <c r="L78" s="36"/>
      <c r="M78" s="36"/>
      <c r="N78" s="36"/>
      <c r="O78" s="50"/>
    </row>
    <row r="79" customFormat="false" ht="15.75" hidden="true" customHeight="true" outlineLevel="0" collapsed="false">
      <c r="A79" s="46"/>
      <c r="B79" s="46"/>
      <c r="C79" s="45"/>
      <c r="D79" s="67" t="s">
        <v>23</v>
      </c>
      <c r="E79" s="68"/>
      <c r="F79" s="68"/>
      <c r="G79" s="68"/>
      <c r="H79" s="69"/>
      <c r="I79" s="22" t="n">
        <f aca="false">SUM(I71:I78)</f>
        <v>910</v>
      </c>
      <c r="J79" s="47" t="n">
        <f aca="false">SUM(J71:J78)</f>
        <v>45.32731</v>
      </c>
      <c r="K79" s="22" t="n">
        <f aca="false">SUM(K70:K78)</f>
        <v>797.62</v>
      </c>
      <c r="L79" s="30" t="n">
        <f aca="false">SUM(L70:L78)</f>
        <v>29.55</v>
      </c>
      <c r="M79" s="30" t="n">
        <f aca="false">SUM(M70:M78)</f>
        <v>20.93</v>
      </c>
      <c r="N79" s="30" t="n">
        <f aca="false">SUM(N70:N78)</f>
        <v>78.46</v>
      </c>
      <c r="O79" s="50"/>
    </row>
    <row r="80" customFormat="false" ht="15.75" hidden="true" customHeight="true" outlineLevel="0" collapsed="false">
      <c r="A80" s="48"/>
      <c r="B80" s="48"/>
      <c r="C80" s="48"/>
      <c r="D80" s="50"/>
      <c r="E80" s="50"/>
      <c r="F80" s="50"/>
      <c r="G80" s="50"/>
      <c r="H80" s="50"/>
      <c r="I80" s="59"/>
      <c r="J80" s="70"/>
      <c r="K80" s="59"/>
      <c r="L80" s="48"/>
      <c r="M80" s="48"/>
      <c r="N80" s="48"/>
      <c r="O80" s="50"/>
    </row>
    <row r="81" customFormat="false" ht="16.5" hidden="false" customHeight="true" outlineLevel="0" collapsed="false">
      <c r="A81" s="48"/>
      <c r="B81" s="48"/>
      <c r="C81" s="48"/>
      <c r="D81" s="48"/>
      <c r="E81" s="50" t="s">
        <v>30</v>
      </c>
      <c r="F81" s="50"/>
      <c r="G81" s="50"/>
      <c r="H81" s="50"/>
      <c r="I81" s="50"/>
      <c r="J81" s="48"/>
      <c r="K81" s="48"/>
      <c r="L81" s="50" t="s">
        <v>31</v>
      </c>
      <c r="M81" s="50"/>
      <c r="N81" s="48"/>
      <c r="O81" s="48"/>
    </row>
    <row r="82" customFormat="false" ht="16.5" hidden="false" customHeight="true" outlineLevel="0" collapsed="false">
      <c r="B82" s="48"/>
      <c r="C82" s="48"/>
      <c r="D82" s="48"/>
      <c r="E82" s="50"/>
      <c r="F82" s="50"/>
      <c r="G82" s="50"/>
      <c r="H82" s="50"/>
      <c r="I82" s="50"/>
      <c r="J82" s="59"/>
      <c r="K82" s="70"/>
      <c r="L82" s="59"/>
      <c r="M82" s="48"/>
      <c r="N82" s="48"/>
      <c r="O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59"/>
      <c r="C97" s="48"/>
      <c r="D97" s="48"/>
      <c r="E97" s="71"/>
      <c r="F97" s="71"/>
      <c r="G97" s="71"/>
      <c r="H97" s="71"/>
      <c r="I97" s="71"/>
      <c r="J97" s="59"/>
      <c r="K97" s="70"/>
      <c r="L97" s="59"/>
      <c r="M97" s="59"/>
      <c r="N97" s="59"/>
      <c r="O97" s="59"/>
    </row>
    <row r="98" customFormat="false" ht="12.75" hidden="false" customHeight="false" outlineLevel="0" collapsed="false">
      <c r="B98" s="48"/>
      <c r="C98" s="48"/>
      <c r="D98" s="48"/>
      <c r="E98" s="71"/>
      <c r="F98" s="71"/>
      <c r="G98" s="71"/>
      <c r="H98" s="71"/>
      <c r="I98" s="71"/>
      <c r="J98" s="59"/>
      <c r="K98" s="70"/>
      <c r="L98" s="59"/>
      <c r="M98" s="59"/>
      <c r="N98" s="59"/>
      <c r="O98" s="59"/>
    </row>
    <row r="99" customFormat="false" ht="12.75" hidden="false" customHeight="false" outlineLevel="0" collapsed="false">
      <c r="B99" s="48"/>
      <c r="C99" s="48"/>
      <c r="D99" s="48"/>
      <c r="E99" s="71"/>
      <c r="F99" s="71"/>
      <c r="G99" s="71"/>
      <c r="H99" s="71"/>
      <c r="I99" s="71"/>
      <c r="J99" s="59"/>
      <c r="K99" s="70"/>
      <c r="L99" s="59"/>
      <c r="M99" s="59"/>
      <c r="N99" s="59"/>
      <c r="O99" s="59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59"/>
      <c r="K100" s="59"/>
      <c r="L100" s="59"/>
      <c r="M100" s="59"/>
      <c r="N100" s="59"/>
      <c r="O100" s="59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59"/>
      <c r="K101" s="59"/>
      <c r="L101" s="59"/>
      <c r="M101" s="59"/>
      <c r="N101" s="59"/>
      <c r="O101" s="59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59"/>
      <c r="K102" s="70"/>
      <c r="L102" s="59"/>
      <c r="M102" s="59"/>
      <c r="N102" s="59"/>
      <c r="O102" s="59"/>
    </row>
    <row r="103" customFormat="false" ht="15.75" hidden="false" customHeight="false" outlineLevel="0" collapsed="false">
      <c r="B103" s="48"/>
      <c r="C103" s="59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71"/>
      <c r="F104" s="71"/>
      <c r="G104" s="71"/>
      <c r="H104" s="71"/>
      <c r="I104" s="71"/>
      <c r="J104" s="59"/>
      <c r="K104" s="70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71"/>
      <c r="F105" s="71"/>
      <c r="G105" s="71"/>
      <c r="H105" s="71"/>
      <c r="I105" s="71"/>
      <c r="J105" s="59"/>
      <c r="K105" s="70"/>
      <c r="L105" s="71"/>
      <c r="M105" s="71"/>
      <c r="N105" s="71"/>
      <c r="O105" s="71"/>
    </row>
    <row r="106" customFormat="false" ht="12.75" hidden="false" customHeight="false" outlineLevel="0" collapsed="false">
      <c r="B106" s="48"/>
      <c r="C106" s="48"/>
      <c r="D106" s="48"/>
      <c r="E106" s="71"/>
      <c r="F106" s="71"/>
      <c r="G106" s="71"/>
      <c r="H106" s="71"/>
      <c r="I106" s="71"/>
      <c r="J106" s="59"/>
      <c r="K106" s="70"/>
      <c r="L106" s="71"/>
      <c r="M106" s="71"/>
      <c r="N106" s="71"/>
      <c r="O106" s="71"/>
    </row>
    <row r="107" customFormat="false" ht="12.75" hidden="false" customHeight="false" outlineLevel="0" collapsed="false">
      <c r="B107" s="48"/>
      <c r="C107" s="48"/>
      <c r="D107" s="48"/>
      <c r="E107" s="71"/>
      <c r="F107" s="71"/>
      <c r="G107" s="71"/>
      <c r="H107" s="71"/>
      <c r="I107" s="71"/>
      <c r="J107" s="59"/>
      <c r="K107" s="70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71"/>
      <c r="F108" s="71"/>
      <c r="G108" s="71"/>
      <c r="H108" s="71"/>
      <c r="I108" s="71"/>
      <c r="J108" s="59"/>
      <c r="K108" s="70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71"/>
      <c r="F109" s="71"/>
      <c r="G109" s="71"/>
      <c r="H109" s="71"/>
      <c r="I109" s="71"/>
      <c r="J109" s="59"/>
      <c r="K109" s="70"/>
      <c r="L109" s="72"/>
      <c r="M109" s="72"/>
      <c r="N109" s="72"/>
      <c r="O109" s="72"/>
    </row>
    <row r="110" customFormat="false" ht="15.75" hidden="true" customHeight="true" outlineLevel="0" collapsed="false">
      <c r="B110" s="48"/>
      <c r="C110" s="48"/>
      <c r="D110" s="48"/>
      <c r="E110" s="71"/>
      <c r="F110" s="71"/>
      <c r="G110" s="71"/>
      <c r="H110" s="71"/>
      <c r="I110" s="71"/>
      <c r="J110" s="59"/>
      <c r="K110" s="70"/>
      <c r="L110" s="73"/>
      <c r="M110" s="73"/>
      <c r="N110" s="73"/>
      <c r="O110" s="71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74"/>
      <c r="M111" s="74"/>
      <c r="N111" s="74"/>
      <c r="O111" s="74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59"/>
      <c r="K113" s="70"/>
      <c r="L113" s="59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105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2024-04-19T07:50:41Z</dcterms:modified>
  <cp:revision>0</cp:revision>
  <dc:subject/>
  <dc:title/>
</cp:coreProperties>
</file>