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9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9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<sst xmlns="http://schemas.openxmlformats.org/spreadsheetml/2006/main" count="75" uniqueCount="42">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</sst>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1" Type="http://schemas.openxmlformats.org/officeDocument/2006/relationships/externalLink" Target="externalLinks/externalLink9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2.435828</v>
          </cell>
        </row>
        <row r="22">
          <cell r="BK22">
            <v>49.82096</v>
          </cell>
        </row>
        <row r="23">
          <cell r="BK23">
            <v>1.9196572</v>
          </cell>
        </row>
        <row r="24">
          <cell r="BK24">
            <v>6.832884</v>
          </cell>
        </row>
        <row r="25">
          <cell r="BK25">
            <v>3.0273114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">
          <cell r="B23" t="str">
            <v>БАТОН</v>
          </cell>
        </row>
      </sheetData>
      <sheetData sheetId="11"/>
      <sheetData sheetId="12">
        <row r="1">
          <cell r="B1">
            <v>17</v>
          </cell>
        </row>
        <row r="7">
          <cell r="BK7">
            <v>11.378082</v>
          </cell>
        </row>
        <row r="8">
          <cell r="BK8">
            <v>3.6246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K21">
            <v>11.378082</v>
          </cell>
        </row>
        <row r="22">
          <cell r="BK22">
            <v>3.6246</v>
          </cell>
        </row>
        <row r="23">
          <cell r="BK23">
            <v>2.6571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СУП МОЛОЧНЫЙС МАКАР,ИЗД,</v>
          </cell>
        </row>
        <row r="7">
          <cell r="BK7">
            <v>12.42795</v>
          </cell>
        </row>
        <row r="8">
          <cell r="B8" t="str">
            <v>КИСЕЛЬ</v>
          </cell>
        </row>
        <row r="8">
          <cell r="BK8">
            <v>3.65564</v>
          </cell>
        </row>
        <row r="9">
          <cell r="BK9">
            <v>2.7429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13.15797976</v>
          </cell>
        </row>
        <row r="22">
          <cell r="BK22">
            <v>3.65564</v>
          </cell>
        </row>
        <row r="23">
          <cell r="BK23">
            <v>2.7429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K21">
            <v>2.985118</v>
          </cell>
        </row>
        <row r="22">
          <cell r="BK22">
            <v>46.23896</v>
          </cell>
        </row>
        <row r="23">
          <cell r="BK23">
            <v>13.3743892</v>
          </cell>
        </row>
        <row r="24">
          <cell r="BK24">
            <v>10.195884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K27">
            <v>0</v>
          </cell>
        </row>
      </sheetData>
      <sheetData sheetId="12"/>
      <sheetData sheetId="13">
        <row r="26">
          <cell r="BK2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A52" activeCellId="0" sqref="A52:N83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'[4]13'!$B$1</f>
        <v>17</v>
      </c>
      <c r="M55" s="9" t="s">
        <v>32</v>
      </c>
      <c r="N55" s="4" t="s">
        <v>33</v>
      </c>
    </row>
    <row r="57" customFormat="false" ht="15.75" hidden="false" customHeight="false" outlineLevel="0" collapsed="false">
      <c r="A57" s="0" t="n">
        <v>13</v>
      </c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n">
        <v>93</v>
      </c>
      <c r="D62" s="24" t="str">
        <f aca="false">'[5]9'!$B$7</f>
        <v>СУП МОЛОЧНЫЙС МАКАР,ИЗД,</v>
      </c>
      <c r="E62" s="24"/>
      <c r="F62" s="24"/>
      <c r="G62" s="24"/>
      <c r="H62" s="24"/>
      <c r="I62" s="21" t="n">
        <f aca="false">'[4]13'!$BK$7</f>
        <v>11.378082</v>
      </c>
      <c r="J62" s="21" t="n">
        <f aca="false">'[5]9'!$BK$7</f>
        <v>12.42795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35</v>
      </c>
      <c r="D63" s="24" t="str">
        <f aca="false">'[5]9'!$B$8</f>
        <v>КИСЕЛЬ</v>
      </c>
      <c r="E63" s="24"/>
      <c r="F63" s="24"/>
      <c r="G63" s="24"/>
      <c r="H63" s="24"/>
      <c r="I63" s="27" t="n">
        <f aca="false">'[4]13'!$BK$8</f>
        <v>3.6246</v>
      </c>
      <c r="J63" s="27" t="n">
        <f aca="false">'[5]9'!$BK$8</f>
        <v>3.65564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'[4]13'!$B$9</f>
        <v>БАТОН</v>
      </c>
      <c r="E64" s="24"/>
      <c r="F64" s="24"/>
      <c r="G64" s="24"/>
      <c r="H64" s="24"/>
      <c r="I64" s="27" t="n">
        <f aca="false">'[4]13'!$BK$9</f>
        <v>2.6571</v>
      </c>
      <c r="J64" s="27" t="n">
        <f aca="false">'[5]9'!$BK$9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7" t="n">
        <f aca="false">SUM(I62:I64)</f>
        <v>17.659782</v>
      </c>
      <c r="J65" s="27" t="n">
        <f aca="false">SUM(J62:J64)</f>
        <v>18.82649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7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n">
        <v>93</v>
      </c>
      <c r="D67" s="24" t="str">
        <f aca="false">'[5]9'!$B$21</f>
        <v>СУП МОЛОЧНЫЙС МАКАР,ИЗД,</v>
      </c>
      <c r="E67" s="24"/>
      <c r="F67" s="24"/>
      <c r="G67" s="24"/>
      <c r="H67" s="24"/>
      <c r="I67" s="21" t="n">
        <f aca="false">'[4]13'!$BK$21</f>
        <v>11.378082</v>
      </c>
      <c r="J67" s="21" t="n">
        <f aca="false">'[5]19'!$BK$21</f>
        <v>13.15797976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'[5]9'!$B$22</f>
        <v>КИСЕЛЬ</v>
      </c>
      <c r="E68" s="24"/>
      <c r="F68" s="24"/>
      <c r="G68" s="24"/>
      <c r="H68" s="24"/>
      <c r="I68" s="27" t="n">
        <f aca="false">'[4]13'!$BK$22</f>
        <v>3.6246</v>
      </c>
      <c r="J68" s="27" t="n">
        <f aca="false">'[5]19'!$BK$22</f>
        <v>3.65564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'[4]11'!$B$23</f>
        <v>БАТОН</v>
      </c>
      <c r="E69" s="24"/>
      <c r="F69" s="24"/>
      <c r="G69" s="24"/>
      <c r="H69" s="24"/>
      <c r="I69" s="27" t="n">
        <f aca="false">'[4]13'!$BK$23</f>
        <v>2.6571</v>
      </c>
      <c r="J69" s="27" t="n">
        <f aca="false">'[5]19'!$BK$23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  <c r="Q69" s="30"/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9" t="n">
        <f aca="false">SUM(I67:I69)</f>
        <v>17.659782</v>
      </c>
      <c r="J70" s="29" t="n">
        <f aca="false">SUM(J67:J69)</f>
        <v>19.55651976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1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37</v>
      </c>
      <c r="D73" s="24" t="str">
        <f aca="false">'[3]9'!$B$21</f>
        <v>СУП КАТРТОФЕЛЬНЫЙ С РИСОВОЙ КРУПОЙ</v>
      </c>
      <c r="E73" s="24"/>
      <c r="F73" s="24"/>
      <c r="G73" s="24"/>
      <c r="H73" s="24"/>
      <c r="I73" s="35" t="n">
        <f aca="false">'[6]13'!$BK$21</f>
        <v>2.985118</v>
      </c>
      <c r="J73" s="35" t="n">
        <f aca="false">'[3]19'!$BK$21</f>
        <v>2.435828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'[3]9'!$B$22</f>
        <v>ФРИКАДЕЛЬКИ ИЗ МЯСА ПТИЦЫ</v>
      </c>
      <c r="E74" s="24"/>
      <c r="F74" s="24"/>
      <c r="G74" s="24"/>
      <c r="H74" s="24"/>
      <c r="I74" s="27" t="n">
        <f aca="false">'[6]13'!$BK$22</f>
        <v>46.23896</v>
      </c>
      <c r="J74" s="27" t="n">
        <f aca="false">'[3]19'!$BK$22</f>
        <v>49.82096</v>
      </c>
      <c r="K74" s="25" t="n">
        <v>220</v>
      </c>
      <c r="L74" s="25" t="n">
        <v>14.6</v>
      </c>
      <c r="M74" s="25" t="n">
        <v>14.5</v>
      </c>
      <c r="N74" s="66" t="n">
        <v>7.4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'[3]9'!$B$23</f>
        <v>КАПУСТА ТУШЕНАЯ</v>
      </c>
      <c r="E75" s="38"/>
      <c r="F75" s="38"/>
      <c r="G75" s="38"/>
      <c r="H75" s="39"/>
      <c r="I75" s="27" t="n">
        <f aca="false">'[6]13'!$BK$23</f>
        <v>13.3743892</v>
      </c>
      <c r="J75" s="27" t="n">
        <f aca="false">'[3]19'!$BK$23</f>
        <v>1.9196572</v>
      </c>
      <c r="K75" s="25" t="n">
        <v>142</v>
      </c>
      <c r="L75" s="25" t="n">
        <v>4.05</v>
      </c>
      <c r="M75" s="25" t="n">
        <v>5.76</v>
      </c>
      <c r="N75" s="66" t="n">
        <v>16.56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'[3]9'!$B$24</f>
        <v>КОФЕЙНЫЙ НАПИТОК</v>
      </c>
      <c r="E76" s="24"/>
      <c r="F76" s="24"/>
      <c r="G76" s="24"/>
      <c r="H76" s="24"/>
      <c r="I76" s="27" t="n">
        <f aca="false">'[6]13'!$BK$24</f>
        <v>10.195884</v>
      </c>
      <c r="J76" s="27" t="n">
        <f aca="false">'[3]19'!$BK$24</f>
        <v>6.832884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'[3]9'!$B$25</f>
        <v>ХЛЕБ</v>
      </c>
      <c r="E77" s="24"/>
      <c r="F77" s="24"/>
      <c r="G77" s="24"/>
      <c r="H77" s="24"/>
      <c r="I77" s="27" t="n">
        <f aca="false">'[6]13'!$BK$25</f>
        <v>2.6665</v>
      </c>
      <c r="J77" s="27" t="n">
        <f aca="false">'[3]19'!$BK$25</f>
        <v>3.0273114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'[8]14'!$B$26</f>
        <v>0</v>
      </c>
      <c r="E78" s="38"/>
      <c r="F78" s="38"/>
      <c r="G78" s="38"/>
      <c r="H78" s="39"/>
      <c r="I78" s="67" t="n">
        <f aca="false">'[6]13'!$BK$26</f>
        <v>0</v>
      </c>
      <c r="J78" s="27" t="n">
        <f aca="false">'[8]14'!$BK$26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23"/>
      <c r="D79" s="37" t="n">
        <f aca="false">'[7]12'!$B$27</f>
        <v>0</v>
      </c>
      <c r="E79" s="38"/>
      <c r="F79" s="38"/>
      <c r="G79" s="38"/>
      <c r="H79" s="39"/>
      <c r="I79" s="40"/>
      <c r="J79" s="27" t="n">
        <f aca="false">'[8]12'!$BK$27</f>
        <v>0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'[9]13'!$B$28</f>
        <v>0</v>
      </c>
      <c r="E80" s="38"/>
      <c r="F80" s="38"/>
      <c r="G80" s="38"/>
      <c r="H80" s="39"/>
      <c r="I80" s="28"/>
      <c r="J80" s="27"/>
      <c r="K80" s="25"/>
      <c r="L80" s="25"/>
      <c r="M80" s="25"/>
      <c r="N80" s="25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47" t="n">
        <f aca="false">SUM(I73:I80)</f>
        <v>75.4608512</v>
      </c>
      <c r="J81" s="47" t="n">
        <f aca="false">SUM(J73:J80)</f>
        <v>64.0366406</v>
      </c>
      <c r="K81" s="22" t="n">
        <f aca="false">SUM(K72:K80)</f>
        <v>762</v>
      </c>
      <c r="L81" s="30" t="n">
        <f aca="false">SUM(L72:L80)</f>
        <v>26.35</v>
      </c>
      <c r="M81" s="30" t="n">
        <f aca="false">SUM(M72:M80)</f>
        <v>26.36</v>
      </c>
      <c r="N81" s="30" t="n">
        <f aca="false">SUM(N72:N80)</f>
        <v>95.16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68"/>
      <c r="J82" s="69"/>
      <c r="K82" s="6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 t="s">
        <v>30</v>
      </c>
      <c r="F83" s="50"/>
      <c r="G83" s="50"/>
      <c r="H83" s="50"/>
      <c r="I83" s="50"/>
      <c r="J83" s="48"/>
      <c r="K83" s="48"/>
      <c r="L83" s="50" t="s">
        <v>31</v>
      </c>
      <c r="M83" s="50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8"/>
      <c r="B97" s="48"/>
      <c r="C97" s="48"/>
      <c r="D97" s="70"/>
      <c r="E97" s="70"/>
      <c r="F97" s="70"/>
      <c r="G97" s="70"/>
      <c r="H97" s="70"/>
      <c r="I97" s="68"/>
      <c r="J97" s="69"/>
      <c r="K97" s="68"/>
      <c r="L97" s="68"/>
      <c r="M97" s="68"/>
      <c r="N97" s="68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68"/>
      <c r="J98" s="69"/>
      <c r="K98" s="68"/>
      <c r="L98" s="68"/>
      <c r="M98" s="68"/>
      <c r="N98" s="68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68"/>
      <c r="J99" s="69"/>
      <c r="K99" s="68"/>
      <c r="L99" s="68"/>
      <c r="M99" s="68"/>
      <c r="N99" s="6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8"/>
      <c r="J100" s="68"/>
      <c r="K100" s="68"/>
      <c r="L100" s="68"/>
      <c r="M100" s="68"/>
      <c r="N100" s="6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8"/>
      <c r="J101" s="68"/>
      <c r="K101" s="68"/>
      <c r="L101" s="68"/>
      <c r="M101" s="68"/>
      <c r="N101" s="6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8"/>
      <c r="J102" s="69"/>
      <c r="K102" s="68"/>
      <c r="L102" s="68"/>
      <c r="M102" s="68"/>
      <c r="N102" s="68"/>
    </row>
    <row r="103" customFormat="false" ht="15.75" hidden="false" customHeight="false" outlineLevel="0" collapsed="false">
      <c r="A103" s="48"/>
      <c r="B103" s="6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68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68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68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68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68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68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68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8"/>
      <c r="J113" s="69"/>
      <c r="K113" s="6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2024-04-17T08:29:43Z</dcterms:modified>
  <cp:revision>0</cp:revision>
  <dc:subject/>
  <dc:title/>
</cp:coreProperties>
</file>