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<sst xmlns="http://schemas.openxmlformats.org/spreadsheetml/2006/main" count="68" uniqueCount="40">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</sst>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8</v>
          </cell>
        </row>
        <row r="7">
          <cell r="BK7">
            <v>11.257722</v>
          </cell>
        </row>
        <row r="8">
          <cell r="B8" t="str">
            <v>БАТОН 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12.339806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>
        <row r="7">
          <cell r="B7" t="str">
            <v>КАША МАННАЯ МОЛОЧНАЯ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2">
          <cell r="B22" t="str">
            <v>БАТОН  </v>
          </cell>
        </row>
        <row r="23">
          <cell r="B23" t="str">
            <v>ЧАЙ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6">
          <cell r="B26" t="str">
            <v>ХЛЕБ</v>
          </cell>
        </row>
      </sheetData>
      <sheetData sheetId="2"/>
      <sheetData sheetId="3"/>
      <sheetData sheetId="4"/>
      <sheetData sheetId="5"/>
      <sheetData sheetId="6"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ПОМИДОР СВЕЖИЙ</v>
          </cell>
        </row>
        <row r="21">
          <cell r="BK21">
            <v>16.85748</v>
          </cell>
        </row>
        <row r="22">
          <cell r="BK22">
            <v>5.598963</v>
          </cell>
        </row>
        <row r="23">
          <cell r="BK23">
            <v>42.73242</v>
          </cell>
        </row>
        <row r="24">
          <cell r="BK24">
            <v>8.76221</v>
          </cell>
        </row>
        <row r="25">
          <cell r="B25" t="str">
            <v>КОМПОТ ИЗ СУХОФРУКТОВ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G89" activeCellId="0" sqref="G89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'[3]6'!$B$1</f>
        <v>8</v>
      </c>
      <c r="L55" s="9" t="s">
        <v>32</v>
      </c>
      <c r="M55" s="4" t="s">
        <v>33</v>
      </c>
      <c r="N55" s="4"/>
    </row>
    <row r="57" customFormat="false" ht="15.75" hidden="false" customHeight="false" outlineLevel="0" collapsed="false">
      <c r="A57" s="0" t="n">
        <v>6</v>
      </c>
      <c r="D57" s="6" t="s">
        <v>5</v>
      </c>
      <c r="E57" s="4"/>
      <c r="F57" s="6"/>
      <c r="G57" s="4"/>
    </row>
    <row r="58" customFormat="false" ht="18.75" hidden="false" customHeight="false" outlineLevel="0" collapsed="false"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59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50"/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  <c r="N61" s="59"/>
    </row>
    <row r="62" customFormat="false" ht="13.5" hidden="false" customHeight="true" outlineLevel="0" collapsed="false">
      <c r="B62" s="23" t="n">
        <v>205</v>
      </c>
      <c r="C62" s="24" t="str">
        <f aca="false">'[5]2'!$B$7</f>
        <v>КАША МАННАЯ МОЛОЧНАЯ</v>
      </c>
      <c r="D62" s="24"/>
      <c r="E62" s="24"/>
      <c r="F62" s="24"/>
      <c r="G62" s="24"/>
      <c r="H62" s="20" t="n">
        <v>180</v>
      </c>
      <c r="I62" s="21" t="n">
        <f aca="false">'[3]6'!$BK$7</f>
        <v>11.257722</v>
      </c>
      <c r="J62" s="36" t="n">
        <v>200</v>
      </c>
      <c r="K62" s="36" t="n">
        <v>5.5</v>
      </c>
      <c r="L62" s="36" t="n">
        <v>7.4</v>
      </c>
      <c r="M62" s="36" t="n">
        <v>27.3</v>
      </c>
      <c r="N62" s="50"/>
    </row>
    <row r="63" customFormat="false" ht="13.5" hidden="false" customHeight="true" outlineLevel="0" collapsed="false">
      <c r="B63" s="23" t="n">
        <v>366</v>
      </c>
      <c r="C63" s="24" t="str">
        <f aca="false">'[3]6'!$B$8</f>
        <v>БАТОН </v>
      </c>
      <c r="D63" s="24"/>
      <c r="E63" s="24"/>
      <c r="F63" s="24"/>
      <c r="G63" s="24"/>
      <c r="H63" s="26" t="n">
        <v>30</v>
      </c>
      <c r="I63" s="27" t="n">
        <f aca="false">'[3]6'!$BK$8</f>
        <v>2.754</v>
      </c>
      <c r="J63" s="25" t="n">
        <v>73.8</v>
      </c>
      <c r="K63" s="25" t="n">
        <v>2.37</v>
      </c>
      <c r="L63" s="25" t="n">
        <v>0.3</v>
      </c>
      <c r="M63" s="25" t="n">
        <v>14.49</v>
      </c>
      <c r="N63" s="50"/>
    </row>
    <row r="64" customFormat="false" ht="13.5" hidden="false" customHeight="true" outlineLevel="0" collapsed="false">
      <c r="B64" s="23" t="n">
        <v>300</v>
      </c>
      <c r="C64" s="24" t="str">
        <f aca="false">'[5]2'!$B$9</f>
        <v>ЧАЙ</v>
      </c>
      <c r="D64" s="24"/>
      <c r="E64" s="24"/>
      <c r="F64" s="24"/>
      <c r="G64" s="24"/>
      <c r="H64" s="26" t="n">
        <v>200</v>
      </c>
      <c r="I64" s="27" t="n">
        <f aca="false">'[3]6'!$BK$9</f>
        <v>1.13949</v>
      </c>
      <c r="J64" s="25" t="n">
        <v>36</v>
      </c>
      <c r="K64" s="25" t="n">
        <v>0.2</v>
      </c>
      <c r="L64" s="25"/>
      <c r="M64" s="25" t="n">
        <v>9.1</v>
      </c>
      <c r="N64" s="50"/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410</v>
      </c>
      <c r="I65" s="27" t="n">
        <f aca="false">SUM(I62:I64)</f>
        <v>15.151212</v>
      </c>
      <c r="J65" s="27" t="n">
        <f aca="false">SUM(J62:J64)</f>
        <v>309.8</v>
      </c>
      <c r="K65" s="26" t="n">
        <f aca="false">SUM(K62:K64)</f>
        <v>8.07</v>
      </c>
      <c r="L65" s="26" t="n">
        <f aca="false">SUM(L62:L64)</f>
        <v>7.7</v>
      </c>
      <c r="M65" s="26" t="n">
        <f aca="false">SUM(M62:M64)</f>
        <v>50.89</v>
      </c>
      <c r="N65" s="59"/>
    </row>
    <row r="66" customFormat="false" ht="13.5" hidden="false" customHeight="true" outlineLevel="0" collapsed="false">
      <c r="B66" s="23"/>
      <c r="C66" s="32" t="s">
        <v>35</v>
      </c>
      <c r="D66" s="32"/>
      <c r="E66" s="32"/>
      <c r="F66" s="32"/>
      <c r="G66" s="32"/>
      <c r="H66" s="26"/>
      <c r="I66" s="27"/>
      <c r="J66" s="27"/>
      <c r="K66" s="26"/>
      <c r="L66" s="26"/>
      <c r="M66" s="26"/>
      <c r="N66" s="59"/>
    </row>
    <row r="67" customFormat="false" ht="16.5" hidden="false" customHeight="true" outlineLevel="0" collapsed="false">
      <c r="B67" s="23" t="n">
        <v>205</v>
      </c>
      <c r="C67" s="24" t="str">
        <f aca="false">'[5]2'!$B$21</f>
        <v>КАША МАННАЯ МОЛОЧНАЯ</v>
      </c>
      <c r="D67" s="24"/>
      <c r="E67" s="24"/>
      <c r="F67" s="24"/>
      <c r="G67" s="24"/>
      <c r="H67" s="20" t="n">
        <v>200</v>
      </c>
      <c r="I67" s="21" t="n">
        <f aca="false">'[3]6'!$BK$21</f>
        <v>12.339806</v>
      </c>
      <c r="J67" s="36" t="n">
        <v>278</v>
      </c>
      <c r="K67" s="36" t="n">
        <v>5.5</v>
      </c>
      <c r="L67" s="36" t="n">
        <v>7.4</v>
      </c>
      <c r="M67" s="36" t="n">
        <v>27.3</v>
      </c>
      <c r="N67" s="50"/>
    </row>
    <row r="68" customFormat="false" ht="13.5" hidden="false" customHeight="true" outlineLevel="0" collapsed="false">
      <c r="B68" s="23" t="n">
        <v>366</v>
      </c>
      <c r="C68" s="24" t="str">
        <f aca="false">'[5]2'!$B$22</f>
        <v>БАТОН  </v>
      </c>
      <c r="D68" s="24"/>
      <c r="E68" s="24"/>
      <c r="F68" s="24"/>
      <c r="G68" s="24"/>
      <c r="H68" s="26" t="n">
        <v>30</v>
      </c>
      <c r="I68" s="27" t="n">
        <f aca="false">'[3]6'!$BK$22</f>
        <v>2.754</v>
      </c>
      <c r="J68" s="25" t="n">
        <v>73.8</v>
      </c>
      <c r="K68" s="25" t="n">
        <v>2.37</v>
      </c>
      <c r="L68" s="25" t="n">
        <v>0.3</v>
      </c>
      <c r="M68" s="25" t="n">
        <v>14.49</v>
      </c>
      <c r="N68" s="50"/>
    </row>
    <row r="69" customFormat="false" ht="16.5" hidden="false" customHeight="true" outlineLevel="0" collapsed="false">
      <c r="B69" s="23" t="n">
        <v>300</v>
      </c>
      <c r="C69" s="24" t="str">
        <f aca="false">'[5]2'!$B$23</f>
        <v>ЧАЙ</v>
      </c>
      <c r="D69" s="24"/>
      <c r="E69" s="24"/>
      <c r="F69" s="24"/>
      <c r="G69" s="24"/>
      <c r="H69" s="26" t="n">
        <v>200</v>
      </c>
      <c r="I69" s="27" t="n">
        <f aca="false">'[3]6'!$BK$23</f>
        <v>1.13949</v>
      </c>
      <c r="J69" s="25" t="n">
        <v>36</v>
      </c>
      <c r="K69" s="25" t="n">
        <v>0.2</v>
      </c>
      <c r="L69" s="25"/>
      <c r="M69" s="25" t="n">
        <v>9.1</v>
      </c>
      <c r="N69" s="50"/>
      <c r="Q69" s="30"/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430</v>
      </c>
      <c r="I70" s="29" t="n">
        <f aca="false">SUM(I67:I69)</f>
        <v>16.233296</v>
      </c>
      <c r="J70" s="29" t="n">
        <f aca="false">SUM(J67:J69)</f>
        <v>387.8</v>
      </c>
      <c r="K70" s="28" t="n">
        <f aca="false">SUM(K67:K69)</f>
        <v>8.07</v>
      </c>
      <c r="L70" s="28" t="n">
        <f aca="false">SUM(L67:L69)</f>
        <v>7.7</v>
      </c>
      <c r="M70" s="28" t="n">
        <f aca="false">SUM(M67:M69)</f>
        <v>50.89</v>
      </c>
      <c r="N70" s="59"/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  <c r="N71" s="48"/>
    </row>
    <row r="72" customFormat="false" ht="13.5" hidden="false" customHeight="true" outlineLevel="0" collapsed="false">
      <c r="B72" s="30"/>
      <c r="C72" s="32" t="s">
        <v>35</v>
      </c>
      <c r="D72" s="32"/>
      <c r="E72" s="32"/>
      <c r="F72" s="32"/>
      <c r="G72" s="32"/>
      <c r="H72" s="20"/>
      <c r="I72" s="21"/>
      <c r="J72" s="21"/>
      <c r="K72" s="33"/>
      <c r="L72" s="33"/>
      <c r="M72" s="34"/>
      <c r="N72" s="50"/>
    </row>
    <row r="73" customFormat="false" ht="13.5" hidden="false" customHeight="false" outlineLevel="0" collapsed="false">
      <c r="B73" s="60" t="s">
        <v>36</v>
      </c>
      <c r="C73" s="24" t="str">
        <f aca="false">'[7]6'!$B$21</f>
        <v>ПОМИДОР СВЕЖИЙ</v>
      </c>
      <c r="D73" s="24"/>
      <c r="E73" s="24"/>
      <c r="F73" s="24"/>
      <c r="G73" s="24"/>
      <c r="H73" s="26" t="n">
        <v>100</v>
      </c>
      <c r="I73" s="35" t="n">
        <f aca="false">'[7]6'!$BK$21</f>
        <v>16.85748</v>
      </c>
      <c r="J73" s="25" t="n">
        <v>94</v>
      </c>
      <c r="K73" s="25" t="n">
        <v>4.5</v>
      </c>
      <c r="L73" s="25" t="n">
        <v>10.3</v>
      </c>
      <c r="M73" s="25"/>
      <c r="N73" s="50"/>
    </row>
    <row r="74" customFormat="false" ht="15.75" hidden="false" customHeight="true" outlineLevel="0" collapsed="false">
      <c r="B74" s="61" t="n">
        <v>206</v>
      </c>
      <c r="C74" s="24" t="str">
        <f aca="false">'[6]2'!$B$22</f>
        <v>СУП КАРТОФЕЛЬНЫЙ С ГОРОХОМ </v>
      </c>
      <c r="D74" s="24"/>
      <c r="E74" s="24"/>
      <c r="F74" s="24"/>
      <c r="G74" s="24"/>
      <c r="H74" s="26" t="n">
        <v>250</v>
      </c>
      <c r="I74" s="27" t="n">
        <f aca="false">'[7]6'!$BK$22</f>
        <v>5.598963</v>
      </c>
      <c r="J74" s="25" t="n">
        <f aca="false">E74</f>
        <v>0</v>
      </c>
      <c r="K74" s="25" t="n">
        <f aca="false">F74</f>
        <v>0</v>
      </c>
      <c r="L74" s="25" t="n">
        <f aca="false">G74</f>
        <v>0</v>
      </c>
      <c r="M74" s="62" t="n">
        <f aca="false">H74</f>
        <v>250</v>
      </c>
      <c r="N74" s="50"/>
    </row>
    <row r="75" customFormat="false" ht="15.75" hidden="false" customHeight="true" outlineLevel="0" collapsed="false">
      <c r="B75" s="40" t="s">
        <v>37</v>
      </c>
      <c r="C75" s="37" t="str">
        <f aca="false">'[6]2'!$B$23</f>
        <v>КУРЫ ОТВАРНЫЕ</v>
      </c>
      <c r="D75" s="38"/>
      <c r="E75" s="38"/>
      <c r="F75" s="38"/>
      <c r="G75" s="39"/>
      <c r="H75" s="26" t="n">
        <v>100</v>
      </c>
      <c r="I75" s="27" t="n">
        <f aca="false">'[7]6'!$BK$23</f>
        <v>42.73242</v>
      </c>
      <c r="J75" s="25" t="n">
        <v>327</v>
      </c>
      <c r="K75" s="25" t="n">
        <v>26.1</v>
      </c>
      <c r="L75" s="25" t="n">
        <v>24.6</v>
      </c>
      <c r="M75" s="62" t="n">
        <v>0.3</v>
      </c>
      <c r="N75" s="50"/>
      <c r="O75" s="48"/>
    </row>
    <row r="76" customFormat="false" ht="16.5" hidden="false" customHeight="true" outlineLevel="0" collapsed="false">
      <c r="B76" s="40" t="n">
        <v>41</v>
      </c>
      <c r="C76" s="24" t="str">
        <f aca="false">'[6]2'!$B$24</f>
        <v>РАГУ ИЗ ОВОЩЕЙ</v>
      </c>
      <c r="D76" s="24"/>
      <c r="E76" s="24"/>
      <c r="F76" s="24"/>
      <c r="G76" s="24"/>
      <c r="H76" s="26" t="n">
        <v>200</v>
      </c>
      <c r="I76" s="27" t="n">
        <f aca="false">'[7]6'!$BK$24</f>
        <v>8.76221</v>
      </c>
      <c r="J76" s="25" t="n">
        <v>143.05</v>
      </c>
      <c r="K76" s="25" t="n">
        <v>1.52</v>
      </c>
      <c r="L76" s="25" t="n">
        <v>4.6</v>
      </c>
      <c r="M76" s="63" t="n">
        <v>4.74</v>
      </c>
      <c r="N76" s="50"/>
    </row>
    <row r="77" customFormat="false" ht="16.5" hidden="false" customHeight="true" outlineLevel="0" collapsed="false">
      <c r="B77" s="40" t="s">
        <v>38</v>
      </c>
      <c r="C77" s="24" t="str">
        <f aca="false">'[7]6'!$B$25</f>
        <v>КОМПОТ ИЗ СУХОФРУКТОВ</v>
      </c>
      <c r="D77" s="24"/>
      <c r="E77" s="24"/>
      <c r="F77" s="24"/>
      <c r="G77" s="24"/>
      <c r="H77" s="26" t="n">
        <v>200</v>
      </c>
      <c r="I77" s="27" t="n">
        <f aca="false">'[7]6'!$BK$25</f>
        <v>4.6046</v>
      </c>
      <c r="J77" s="25" t="n">
        <f aca="false">E77</f>
        <v>0</v>
      </c>
      <c r="K77" s="25" t="n">
        <f aca="false">F77</f>
        <v>0</v>
      </c>
      <c r="L77" s="25" t="n">
        <f aca="false">G77</f>
        <v>0</v>
      </c>
      <c r="M77" s="62" t="n">
        <f aca="false">H77</f>
        <v>200</v>
      </c>
      <c r="N77" s="50"/>
    </row>
    <row r="78" customFormat="false" ht="15.75" hidden="false" customHeight="true" outlineLevel="0" collapsed="false">
      <c r="B78" s="40" t="s">
        <v>39</v>
      </c>
      <c r="C78" s="37" t="str">
        <f aca="false">'[6]2'!$B$26</f>
        <v>ХЛЕБ</v>
      </c>
      <c r="D78" s="38"/>
      <c r="E78" s="38"/>
      <c r="F78" s="38"/>
      <c r="G78" s="39"/>
      <c r="H78" s="26" t="n">
        <v>50</v>
      </c>
      <c r="I78" s="27" t="n">
        <f aca="false">'[7]6'!$BK$26</f>
        <v>2.6665</v>
      </c>
      <c r="J78" s="25" t="n">
        <f aca="false">E78</f>
        <v>0</v>
      </c>
      <c r="K78" s="25" t="n">
        <f aca="false">F78</f>
        <v>0</v>
      </c>
      <c r="L78" s="25" t="n">
        <f aca="false">G78</f>
        <v>0</v>
      </c>
      <c r="M78" s="62" t="n">
        <f aca="false">H78</f>
        <v>50</v>
      </c>
      <c r="N78" s="50"/>
    </row>
    <row r="79" customFormat="false" ht="15.75" hidden="true" customHeight="true" outlineLevel="0" collapsed="false">
      <c r="B79" s="40"/>
      <c r="C79" s="37" t="n">
        <f aca="false">'[6]7'!$B$27</f>
        <v>0</v>
      </c>
      <c r="D79" s="38"/>
      <c r="E79" s="38"/>
      <c r="F79" s="38"/>
      <c r="G79" s="39"/>
      <c r="H79" s="40"/>
      <c r="I79" s="27" t="n">
        <f aca="false">'[6]7'!$BK$27</f>
        <v>0</v>
      </c>
      <c r="J79" s="25"/>
      <c r="K79" s="25"/>
      <c r="L79" s="25"/>
      <c r="M79" s="25"/>
      <c r="N79" s="50"/>
    </row>
    <row r="80" customFormat="false" ht="15.75" hidden="true" customHeight="true" outlineLevel="0" collapsed="false">
      <c r="B80" s="23"/>
      <c r="C80" s="64" t="n">
        <f aca="false">'[6]7'!$B$28</f>
        <v>0</v>
      </c>
      <c r="D80" s="64"/>
      <c r="E80" s="64"/>
      <c r="F80" s="64"/>
      <c r="G80" s="64"/>
      <c r="H80" s="43"/>
      <c r="I80" s="65" t="n">
        <f aca="false">'[6]3'!$BK$28</f>
        <v>0</v>
      </c>
      <c r="J80" s="43"/>
      <c r="K80" s="43"/>
      <c r="L80" s="43"/>
      <c r="M80" s="43"/>
      <c r="N80" s="48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900</v>
      </c>
      <c r="I81" s="47" t="n">
        <f aca="false">SUM(I73:I80)</f>
        <v>81.222173</v>
      </c>
      <c r="J81" s="22" t="n">
        <f aca="false">SUM(J72:J80)</f>
        <v>564.05</v>
      </c>
      <c r="K81" s="30" t="n">
        <f aca="false">SUM(K72:K80)</f>
        <v>32.12</v>
      </c>
      <c r="L81" s="30" t="n">
        <f aca="false">SUM(L72:L80)</f>
        <v>39.5</v>
      </c>
      <c r="M81" s="30" t="n">
        <f aca="false">SUM(M72:M80)</f>
        <v>505.04</v>
      </c>
      <c r="N81" s="48"/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6"/>
      <c r="E97" s="66"/>
      <c r="F97" s="66"/>
      <c r="G97" s="66"/>
      <c r="H97" s="66"/>
      <c r="I97" s="59"/>
      <c r="J97" s="67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59"/>
      <c r="J98" s="67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59"/>
      <c r="J99" s="67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7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59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59"/>
      <c r="J105" s="67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59"/>
      <c r="J106" s="67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59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59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59"/>
      <c r="J109" s="67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59"/>
      <c r="J110" s="67"/>
      <c r="K110" s="69"/>
      <c r="L110" s="69"/>
      <c r="M110" s="69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7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2024-04-08T07:12:23Z</dcterms:modified>
  <cp:revision>0</cp:revision>
  <dc:subject/>
  <dc:title/>
</cp:coreProperties>
</file>