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<sst xmlns="http://schemas.openxmlformats.org/spreadsheetml/2006/main" count="72" uniqueCount="44">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</sst>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9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3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МАННАЯ МОЛОЧНАЯ</v>
          </cell>
        </row>
        <row r="8">
          <cell r="B8" t="str">
            <v>БАТОН С МАСЛОМ</v>
          </cell>
        </row>
        <row r="9">
          <cell r="B9" t="str">
            <v>ЧАЙ</v>
          </cell>
        </row>
      </sheetData>
      <sheetData sheetId="11">
        <row r="1">
          <cell r="B1">
            <v>19</v>
          </cell>
        </row>
        <row r="7">
          <cell r="BK7">
            <v>11.29096</v>
          </cell>
        </row>
        <row r="8">
          <cell r="BK8">
            <v>1.896416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K22">
            <v>1.896416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0</v>
          </cell>
        </row>
        <row r="22">
          <cell r="BK22">
            <v>5.500009</v>
          </cell>
        </row>
        <row r="23">
          <cell r="BK23">
            <v>20.80443</v>
          </cell>
        </row>
        <row r="24">
          <cell r="BK24">
            <v>7.2734413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B23" t="str">
            <v>БАТОН С МАСЛОМ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'[4]12'!$B$1</f>
        <v>19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12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59" t="s">
        <v>34</v>
      </c>
      <c r="D61" s="60"/>
      <c r="E61" s="60"/>
      <c r="F61" s="60"/>
      <c r="G61" s="61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62" t="s">
        <v>35</v>
      </c>
      <c r="C62" s="37" t="str">
        <f aca="false">'[4]11'!$B$7</f>
        <v>КАША МАННАЯ МОЛОЧНАЯ</v>
      </c>
      <c r="D62" s="38"/>
      <c r="E62" s="38"/>
      <c r="F62" s="38"/>
      <c r="G62" s="39"/>
      <c r="H62" s="20" t="n">
        <v>180</v>
      </c>
      <c r="I62" s="21" t="n">
        <f aca="false">'[4]12'!$BK$7</f>
        <v>11.29096</v>
      </c>
      <c r="J62" s="36" t="n">
        <v>239</v>
      </c>
      <c r="K62" s="36" t="n">
        <v>7.2</v>
      </c>
      <c r="L62" s="36" t="n">
        <v>9.1</v>
      </c>
      <c r="M62" s="36" t="n">
        <v>30.8</v>
      </c>
    </row>
    <row r="63" customFormat="false" ht="13.5" hidden="false" customHeight="true" outlineLevel="0" collapsed="false">
      <c r="B63" s="40" t="s">
        <v>36</v>
      </c>
      <c r="C63" s="37" t="str">
        <f aca="false">'[4]11'!$B$8</f>
        <v>БАТОН С МАСЛОМ</v>
      </c>
      <c r="D63" s="38"/>
      <c r="E63" s="38"/>
      <c r="F63" s="38"/>
      <c r="G63" s="39"/>
      <c r="H63" s="26" t="n">
        <v>200</v>
      </c>
      <c r="I63" s="27" t="n">
        <f aca="false">'[4]12'!$BK$8</f>
        <v>1.896416</v>
      </c>
      <c r="J63" s="25" t="n">
        <v>94</v>
      </c>
      <c r="K63" s="25" t="n">
        <v>2.9</v>
      </c>
      <c r="L63" s="25" t="n">
        <v>2.8</v>
      </c>
      <c r="M63" s="25" t="n">
        <v>18.5</v>
      </c>
    </row>
    <row r="64" customFormat="false" ht="13.5" hidden="false" customHeight="true" outlineLevel="0" collapsed="false">
      <c r="B64" s="23" t="n">
        <v>366</v>
      </c>
      <c r="C64" s="37" t="str">
        <f aca="false">'[4]11'!$B$9</f>
        <v>ЧАЙ</v>
      </c>
      <c r="D64" s="38"/>
      <c r="E64" s="38"/>
      <c r="F64" s="38"/>
      <c r="G64" s="39"/>
      <c r="H64" s="26" t="n">
        <v>30</v>
      </c>
      <c r="I64" s="27" t="n">
        <f aca="false">'[4]12'!$BK$9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</row>
    <row r="65" customFormat="false" ht="13.5" hidden="false" customHeight="true" outlineLevel="0" collapsed="false">
      <c r="B65" s="23"/>
      <c r="C65" s="37"/>
      <c r="D65" s="38"/>
      <c r="E65" s="38"/>
      <c r="F65" s="38"/>
      <c r="G65" s="39"/>
      <c r="H65" s="26" t="n">
        <f aca="false">SUM(H62:H64)</f>
        <v>410</v>
      </c>
      <c r="I65" s="27" t="n">
        <f aca="false">SUM(I62:I64)</f>
        <v>15.941376</v>
      </c>
      <c r="J65" s="26" t="n">
        <f aca="false">SUM(J62:J64)</f>
        <v>406.8</v>
      </c>
      <c r="K65" s="26" t="n">
        <f aca="false">SUM(K62:K64)</f>
        <v>12.47</v>
      </c>
      <c r="L65" s="26" t="n">
        <f aca="false">SUM(L62:L64)</f>
        <v>12.2</v>
      </c>
      <c r="M65" s="26" t="n">
        <f aca="false">SUM(M62:M64)</f>
        <v>63.79</v>
      </c>
    </row>
    <row r="66" customFormat="false" ht="13.5" hidden="false" customHeight="true" outlineLevel="0" collapsed="false">
      <c r="B66" s="23"/>
      <c r="C66" s="63" t="s">
        <v>37</v>
      </c>
      <c r="D66" s="64"/>
      <c r="E66" s="64"/>
      <c r="F66" s="64"/>
      <c r="G66" s="65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62" t="s">
        <v>35</v>
      </c>
      <c r="C67" s="37" t="str">
        <f aca="false">'[7]1'!$B$21</f>
        <v>КАША МОЛОЧ.ОВСЯНАЯ</v>
      </c>
      <c r="D67" s="38"/>
      <c r="E67" s="38"/>
      <c r="F67" s="38"/>
      <c r="G67" s="39"/>
      <c r="H67" s="20" t="n">
        <v>200</v>
      </c>
      <c r="I67" s="21" t="n">
        <f aca="false">'[4]12'!$BK$21</f>
        <v>12.373718</v>
      </c>
      <c r="J67" s="36" t="n">
        <v>265.55</v>
      </c>
      <c r="K67" s="36" t="n">
        <v>8</v>
      </c>
      <c r="L67" s="36" t="n">
        <v>10.1</v>
      </c>
      <c r="M67" s="66" t="n">
        <v>34.22</v>
      </c>
    </row>
    <row r="68" customFormat="false" ht="13.5" hidden="false" customHeight="true" outlineLevel="0" collapsed="false">
      <c r="B68" s="40" t="s">
        <v>36</v>
      </c>
      <c r="C68" s="37" t="str">
        <f aca="false">'[7]1'!$B$22</f>
        <v>КОФЕЙНЫЙ НАПИТОК</v>
      </c>
      <c r="D68" s="38"/>
      <c r="E68" s="38"/>
      <c r="F68" s="38"/>
      <c r="G68" s="39"/>
      <c r="H68" s="26" t="n">
        <v>200</v>
      </c>
      <c r="I68" s="27" t="n">
        <f aca="false">'[4]12'!$BK$22</f>
        <v>1.896416</v>
      </c>
      <c r="J68" s="25" t="n">
        <v>94</v>
      </c>
      <c r="K68" s="25" t="n">
        <v>2.9</v>
      </c>
      <c r="L68" s="25" t="n">
        <v>2.8</v>
      </c>
      <c r="M68" s="25" t="n">
        <v>18.5</v>
      </c>
    </row>
    <row r="69" customFormat="false" ht="16.5" hidden="false" customHeight="true" outlineLevel="0" collapsed="false">
      <c r="B69" s="23" t="n">
        <v>366</v>
      </c>
      <c r="C69" s="37" t="str">
        <f aca="false">'[8]11'!$B$23</f>
        <v>БАТОН С МАСЛОМ</v>
      </c>
      <c r="D69" s="38"/>
      <c r="E69" s="38"/>
      <c r="F69" s="38"/>
      <c r="G69" s="39"/>
      <c r="H69" s="26" t="n">
        <v>30</v>
      </c>
      <c r="I69" s="27" t="n">
        <v>2</v>
      </c>
      <c r="J69" s="25" t="n">
        <v>73.8</v>
      </c>
      <c r="K69" s="25" t="n">
        <v>2.37</v>
      </c>
      <c r="L69" s="25" t="n">
        <v>0.3</v>
      </c>
      <c r="M69" s="25" t="n">
        <v>14.49</v>
      </c>
    </row>
    <row r="70" customFormat="false" ht="16.5" hidden="false" customHeight="true" outlineLevel="0" collapsed="false">
      <c r="B70" s="23"/>
      <c r="C70" s="59"/>
      <c r="D70" s="60"/>
      <c r="E70" s="60"/>
      <c r="F70" s="60"/>
      <c r="G70" s="61"/>
      <c r="H70" s="28" t="n">
        <f aca="false">SUM(H67:H69)</f>
        <v>430</v>
      </c>
      <c r="I70" s="29" t="n">
        <f aca="false">SUM(I67:I69)</f>
        <v>16.270134</v>
      </c>
      <c r="J70" s="28" t="n">
        <f aca="false">SUM(J67:J69)</f>
        <v>433.35</v>
      </c>
      <c r="K70" s="28" t="n">
        <f aca="false">SUM(K67:K69)</f>
        <v>13.27</v>
      </c>
      <c r="L70" s="28" t="n">
        <f aca="false">SUM(L67:L69)</f>
        <v>13.2</v>
      </c>
      <c r="M70" s="28" t="n">
        <f aca="false">SUM(M67:M69)</f>
        <v>67.21</v>
      </c>
    </row>
    <row r="71" customFormat="false" ht="13.5" hidden="false" customHeight="true" outlineLevel="0" collapsed="false">
      <c r="A71" s="31" t="s">
        <v>24</v>
      </c>
      <c r="B71" s="30"/>
      <c r="C71" s="59"/>
      <c r="D71" s="60"/>
      <c r="E71" s="60"/>
      <c r="F71" s="60"/>
      <c r="G71" s="61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23"/>
      <c r="C72" s="63" t="s">
        <v>37</v>
      </c>
      <c r="D72" s="64"/>
      <c r="E72" s="64"/>
      <c r="F72" s="64"/>
      <c r="G72" s="65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62" t="s">
        <v>38</v>
      </c>
      <c r="C73" s="37" t="str">
        <f aca="false">'[9]1'!$B$21</f>
        <v>СОЛЕНЫЙ ОГУРЕЦ</v>
      </c>
      <c r="D73" s="38"/>
      <c r="E73" s="38"/>
      <c r="F73" s="38"/>
      <c r="G73" s="39"/>
      <c r="H73" s="26" t="n">
        <v>50</v>
      </c>
      <c r="I73" s="35" t="n">
        <f aca="false">'[6]12'!$BK$21</f>
        <v>0</v>
      </c>
      <c r="J73" s="36" t="n">
        <v>7</v>
      </c>
      <c r="K73" s="36" t="n">
        <v>0.4</v>
      </c>
      <c r="L73" s="36" t="n">
        <v>0.1</v>
      </c>
      <c r="M73" s="36" t="n">
        <v>0.9</v>
      </c>
    </row>
    <row r="74" customFormat="false" ht="15.75" hidden="false" customHeight="true" outlineLevel="0" collapsed="false">
      <c r="B74" s="40" t="s">
        <v>39</v>
      </c>
      <c r="C74" s="37" t="str">
        <f aca="false">'[9]1'!$B$22</f>
        <v>БОРЩС КАРТОФЕЛЕМ И КАПУСТОЙ</v>
      </c>
      <c r="D74" s="38"/>
      <c r="E74" s="38"/>
      <c r="F74" s="38"/>
      <c r="G74" s="39"/>
      <c r="H74" s="26" t="n">
        <v>250</v>
      </c>
      <c r="I74" s="27" t="n">
        <f aca="false">'[6]12'!$BK$22</f>
        <v>5.500009</v>
      </c>
      <c r="J74" s="25" t="n">
        <v>111</v>
      </c>
      <c r="K74" s="25" t="n">
        <v>2</v>
      </c>
      <c r="L74" s="25" t="n">
        <v>5.4</v>
      </c>
      <c r="M74" s="25" t="n">
        <v>12.8</v>
      </c>
    </row>
    <row r="75" customFormat="false" ht="15.75" hidden="false" customHeight="true" outlineLevel="0" collapsed="false">
      <c r="B75" s="40" t="s">
        <v>40</v>
      </c>
      <c r="C75" s="37" t="str">
        <f aca="false">'[9]1'!$B$23</f>
        <v>РЫБА ТУШЕНАЯ В ТОМАТЕ С ОВОЩАМИ</v>
      </c>
      <c r="D75" s="38"/>
      <c r="E75" s="38"/>
      <c r="F75" s="38"/>
      <c r="G75" s="39"/>
      <c r="H75" s="26" t="n">
        <v>100</v>
      </c>
      <c r="I75" s="27" t="n">
        <f aca="false">'[6]12'!$BK$23</f>
        <v>20.80443</v>
      </c>
      <c r="J75" s="67" t="n">
        <v>94</v>
      </c>
      <c r="K75" s="67" t="n">
        <v>8.9</v>
      </c>
      <c r="L75" s="67" t="n">
        <v>4.4</v>
      </c>
      <c r="M75" s="68" t="n">
        <v>4.7</v>
      </c>
      <c r="O75" s="48"/>
    </row>
    <row r="76" customFormat="false" ht="16.5" hidden="false" customHeight="true" outlineLevel="0" collapsed="false">
      <c r="B76" s="40" t="s">
        <v>41</v>
      </c>
      <c r="C76" s="37" t="str">
        <f aca="false">'[9]1'!$B$24</f>
        <v>КАРТОФЕЛЬНОЕ ПЮРЕ</v>
      </c>
      <c r="D76" s="38"/>
      <c r="E76" s="38"/>
      <c r="F76" s="38"/>
      <c r="G76" s="39"/>
      <c r="H76" s="26" t="n">
        <v>180</v>
      </c>
      <c r="I76" s="27" t="n">
        <f aca="false">'[6]12'!$BK$24</f>
        <v>7.2734413</v>
      </c>
      <c r="J76" s="25" t="n">
        <v>168</v>
      </c>
      <c r="K76" s="25" t="n">
        <v>3.69</v>
      </c>
      <c r="L76" s="25" t="n">
        <v>5.67</v>
      </c>
      <c r="M76" s="25" t="n">
        <v>24.03</v>
      </c>
    </row>
    <row r="77" customFormat="false" ht="16.5" hidden="false" customHeight="true" outlineLevel="0" collapsed="false">
      <c r="B77" s="40" t="s">
        <v>42</v>
      </c>
      <c r="C77" s="37" t="str">
        <f aca="false">'[9]1'!$B$25</f>
        <v>КИСЕЛЬ</v>
      </c>
      <c r="D77" s="38"/>
      <c r="E77" s="38"/>
      <c r="F77" s="38"/>
      <c r="G77" s="39"/>
      <c r="H77" s="26" t="n">
        <v>200</v>
      </c>
      <c r="I77" s="27" t="n">
        <f aca="false">'[6]12'!$BK$25</f>
        <v>3.65714</v>
      </c>
      <c r="J77" s="25" t="n">
        <v>76</v>
      </c>
      <c r="K77" s="25" t="n">
        <v>0</v>
      </c>
      <c r="L77" s="25" t="n">
        <v>0</v>
      </c>
      <c r="M77" s="25" t="n">
        <v>20</v>
      </c>
    </row>
    <row r="78" customFormat="false" ht="15.75" hidden="false" customHeight="true" outlineLevel="0" collapsed="false">
      <c r="B78" s="40" t="s">
        <v>43</v>
      </c>
      <c r="C78" s="37" t="str">
        <f aca="false">'[9]1'!$B$26</f>
        <v>ХЛЕБ</v>
      </c>
      <c r="D78" s="38"/>
      <c r="E78" s="38"/>
      <c r="F78" s="38"/>
      <c r="G78" s="39"/>
      <c r="H78" s="26" t="n">
        <v>50</v>
      </c>
      <c r="I78" s="27" t="n">
        <f aca="false">'[6]12'!$BK$26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</row>
    <row r="79" customFormat="false" ht="15.75" hidden="true" customHeight="true" outlineLevel="0" collapsed="false">
      <c r="B79" s="40"/>
      <c r="C79" s="37" t="n">
        <f aca="false">'[6]13'!$B$27</f>
        <v>0</v>
      </c>
      <c r="D79" s="38"/>
      <c r="E79" s="38"/>
      <c r="F79" s="38"/>
      <c r="G79" s="39"/>
      <c r="H79" s="40"/>
      <c r="I79" s="27" t="n">
        <f aca="false">'[6]12'!$BK$27</f>
        <v>0</v>
      </c>
      <c r="J79" s="25"/>
      <c r="K79" s="25"/>
      <c r="L79" s="25"/>
      <c r="M79" s="25"/>
    </row>
    <row r="80" customFormat="false" ht="15.75" hidden="true" customHeight="true" outlineLevel="0" collapsed="false">
      <c r="B80" s="23"/>
      <c r="C80" s="69" t="n">
        <f aca="false">'[3]6'!$B$28</f>
        <v>0</v>
      </c>
      <c r="D80" s="69"/>
      <c r="E80" s="69"/>
      <c r="F80" s="69"/>
      <c r="G80" s="69"/>
      <c r="H80" s="43"/>
      <c r="I80" s="70" t="n">
        <f aca="false">'[3]3'!$BK$28</f>
        <v>0</v>
      </c>
      <c r="J80" s="43"/>
      <c r="K80" s="43"/>
      <c r="L80" s="43"/>
      <c r="M80" s="43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830</v>
      </c>
      <c r="I81" s="47" t="n">
        <f aca="false">SUM(I73:I80)</f>
        <v>39.9015203</v>
      </c>
      <c r="J81" s="22" t="n">
        <f aca="false">SUM(J72:J80)</f>
        <v>552.5</v>
      </c>
      <c r="K81" s="30" t="n">
        <f aca="false">SUM(K72:K80)</f>
        <v>16.09</v>
      </c>
      <c r="L81" s="30" t="n">
        <f aca="false">SUM(L72:L80)</f>
        <v>16.17</v>
      </c>
      <c r="M81" s="30" t="n">
        <f aca="false">SUM(M72:M80)</f>
        <v>79.13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</row>
    <row r="83" customFormat="false" ht="15.75" hidden="false" customHeight="true" outlineLevel="0" collapsed="false"/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1"/>
      <c r="B97" s="48"/>
      <c r="C97" s="48"/>
      <c r="D97" s="72"/>
      <c r="E97" s="72"/>
      <c r="F97" s="72"/>
      <c r="G97" s="72"/>
      <c r="H97" s="72"/>
      <c r="I97" s="71"/>
      <c r="J97" s="73"/>
      <c r="K97" s="71"/>
      <c r="L97" s="71"/>
      <c r="M97" s="71"/>
      <c r="N97" s="71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1"/>
      <c r="J98" s="73"/>
      <c r="K98" s="71"/>
      <c r="L98" s="71"/>
      <c r="M98" s="71"/>
      <c r="N98" s="71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1"/>
      <c r="J99" s="73"/>
      <c r="K99" s="71"/>
      <c r="L99" s="71"/>
      <c r="M99" s="71"/>
      <c r="N99" s="71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1"/>
      <c r="J100" s="71"/>
      <c r="K100" s="71"/>
      <c r="L100" s="71"/>
      <c r="M100" s="71"/>
      <c r="N100" s="71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1"/>
      <c r="J101" s="71"/>
      <c r="K101" s="71"/>
      <c r="L101" s="71"/>
      <c r="M101" s="71"/>
      <c r="N101" s="71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1"/>
      <c r="J102" s="73"/>
      <c r="K102" s="71"/>
      <c r="L102" s="71"/>
      <c r="M102" s="71"/>
      <c r="N102" s="71"/>
    </row>
    <row r="103" customFormat="false" ht="15.75" hidden="false" customHeight="false" outlineLevel="0" collapsed="false">
      <c r="A103" s="48"/>
      <c r="B103" s="71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1"/>
      <c r="J104" s="7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1"/>
      <c r="J105" s="73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1"/>
      <c r="J106" s="73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1"/>
      <c r="J107" s="7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1"/>
      <c r="J108" s="7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1"/>
      <c r="J109" s="73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1"/>
      <c r="J110" s="73"/>
      <c r="K110" s="75"/>
      <c r="L110" s="75"/>
      <c r="M110" s="75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1"/>
      <c r="J113" s="73"/>
      <c r="K113" s="71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2024-03-19T07:00:42Z</dcterms:modified>
  <cp:revision>0</cp:revision>
  <dc:subject/>
  <dc:title/>
</cp:coreProperties>
</file>