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8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<sst xmlns="http://schemas.openxmlformats.org/spreadsheetml/2006/main" count="77" uniqueCount="43">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</sst>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3.xml"/><Relationship Id="rId9" Type="http://schemas.openxmlformats.org/officeDocument/2006/relationships/externalLink" Target="externalLinks/externalLink4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/>
      <sheetData sheetId="4">
        <row r="21">
          <cell r="B21" t="str">
            <v>ВИНЕГРЕТ ОВОЩНОЙ</v>
          </cell>
        </row>
        <row r="22">
          <cell r="B22" t="str">
            <v>ЩИ ИЗ СВЕЖЕЙ КАПУСТЫ С КАРТОФЕЛЕМ</v>
          </cell>
        </row>
        <row r="23">
          <cell r="B23" t="str">
            <v>ПЛОВ ИЗ КУРИЦЫ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4 (2)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8</v>
          </cell>
        </row>
        <row r="21">
          <cell r="BK21">
            <v>0.373345</v>
          </cell>
        </row>
        <row r="22">
          <cell r="BK22">
            <v>4.852742</v>
          </cell>
        </row>
        <row r="23">
          <cell r="BK23">
            <v>36.654438</v>
          </cell>
        </row>
        <row r="24">
          <cell r="B24" t="str">
            <v>КОФЕЙНЫЙ НАПИТОК</v>
          </cell>
        </row>
        <row r="24">
          <cell r="BK24">
            <v>1.935884</v>
          </cell>
        </row>
        <row r="25">
          <cell r="B25" t="str">
            <v>ХЛЕБ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>
        <row r="7">
          <cell r="B7" t="str">
            <v>КАША МОЛОЧНАЯ ПШЕННАЯ</v>
          </cell>
        </row>
        <row r="8">
          <cell r="B8" t="str">
            <v>КОМПОТ ИЗ ЯГОД</v>
          </cell>
        </row>
        <row r="9">
          <cell r="B9" t="str">
            <v>БАТОН 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>
        <row r="7">
          <cell r="BK7">
            <v>11.86826</v>
          </cell>
        </row>
        <row r="8">
          <cell r="BK8">
            <v>1.1505</v>
          </cell>
        </row>
        <row r="9">
          <cell r="BK9">
            <v>2.754</v>
          </cell>
        </row>
        <row r="21">
          <cell r="BK21">
            <v>12.620518</v>
          </cell>
        </row>
        <row r="22">
          <cell r="BK22">
            <v>1.1505</v>
          </cell>
        </row>
        <row r="23">
          <cell r="BK23">
            <v>2.754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F93" activeCellId="0" sqref="F9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'[5]6'!$B$1</f>
        <v>8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24" t="str">
        <f aca="false">'[6]5'!$B$7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'[7]6'!$BK$7</f>
        <v>11.86826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'[6]5'!$B$8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'[7]6'!$BK$8</f>
        <v>1.1505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'[6]5'!$B$9</f>
        <v>БАТОН </v>
      </c>
      <c r="E64" s="24"/>
      <c r="F64" s="24"/>
      <c r="G64" s="24"/>
      <c r="H64" s="24"/>
      <c r="I64" s="26" t="n">
        <v>30</v>
      </c>
      <c r="J64" s="27" t="n">
        <f aca="false">'[7]6'!$BK$9</f>
        <v>2.754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15.77276</v>
      </c>
      <c r="K65" s="26" t="n">
        <f aca="false">SUM(K62:K64)</f>
        <v>365.8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35</v>
      </c>
      <c r="D67" s="24" t="str">
        <f aca="false">'[6]5'!$B$22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'[7]6'!$BK$21</f>
        <v>12.620518</v>
      </c>
      <c r="K67" s="25" t="n">
        <v>246.67</v>
      </c>
      <c r="L67" s="25" t="n">
        <v>7.44</v>
      </c>
      <c r="M67" s="25" t="n">
        <v>8.44</v>
      </c>
      <c r="N67" s="59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'[6]5'!$B$23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'[7]6'!$BK$22</f>
        <v>1.1505</v>
      </c>
      <c r="K68" s="25" t="n">
        <f aca="false">F68</f>
        <v>0</v>
      </c>
      <c r="L68" s="25" t="n">
        <f aca="false">G68</f>
        <v>0</v>
      </c>
      <c r="M68" s="25" t="n">
        <f aca="false">H68</f>
        <v>0</v>
      </c>
      <c r="N68" s="59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'[6]5'!$B$24</f>
        <v>БАТОН </v>
      </c>
      <c r="E69" s="24"/>
      <c r="F69" s="24"/>
      <c r="G69" s="24"/>
      <c r="H69" s="24"/>
      <c r="I69" s="26" t="n">
        <v>30</v>
      </c>
      <c r="J69" s="27" t="n">
        <f aca="false">'[7]6'!$BK$23</f>
        <v>2.754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16.525018</v>
      </c>
      <c r="K70" s="28" t="n">
        <f aca="false">SUM(K67:K69)</f>
        <v>320.47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0" t="s">
        <v>38</v>
      </c>
      <c r="D73" s="24" t="str">
        <f aca="false">'[3]5'!$B$21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'[5]6'!$BK$21</f>
        <v>0.373345</v>
      </c>
      <c r="K73" s="36" t="n">
        <v>66</v>
      </c>
      <c r="L73" s="36" t="n">
        <v>1.4</v>
      </c>
      <c r="M73" s="36" t="n">
        <v>2.6</v>
      </c>
      <c r="N73" s="61" t="n">
        <v>8.2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'[3]5'!$B$22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'[5]6'!$BK$22</f>
        <v>4.852742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'[3]5'!$B$23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'[5]6'!$BK$23</f>
        <v>36.654438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'[5]6'!$B$24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'[5]6'!$BK$24</f>
        <v>1.935884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'[5]6'!$B$25</f>
        <v>ХЛЕБ</v>
      </c>
      <c r="E77" s="24"/>
      <c r="F77" s="24"/>
      <c r="G77" s="24"/>
      <c r="H77" s="24"/>
      <c r="I77" s="26" t="n">
        <v>50</v>
      </c>
      <c r="J77" s="27" t="n">
        <f aca="false">'[5]6'!$BK$25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'[5]6'!$B$26</f>
        <v>0</v>
      </c>
      <c r="E78" s="38"/>
      <c r="F78" s="38"/>
      <c r="G78" s="38"/>
      <c r="H78" s="39"/>
      <c r="I78" s="26"/>
      <c r="J78" s="27" t="n">
        <f aca="false">'[5]6'!$BK$26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40"/>
      <c r="D79" s="37" t="n">
        <f aca="false">'[4]6'!$B$27</f>
        <v>0</v>
      </c>
      <c r="E79" s="38"/>
      <c r="F79" s="38"/>
      <c r="G79" s="38"/>
      <c r="H79" s="39"/>
      <c r="I79" s="40"/>
      <c r="J79" s="27" t="n">
        <f aca="false">'[3]3'!$BK$27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2" t="n">
        <f aca="false">'[3]6'!$B$28</f>
        <v>0</v>
      </c>
      <c r="E80" s="62"/>
      <c r="F80" s="62"/>
      <c r="G80" s="62"/>
      <c r="H80" s="62"/>
      <c r="I80" s="43"/>
      <c r="J80" s="63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SUM(J73:J80)</f>
        <v>46.482909</v>
      </c>
      <c r="K81" s="22" t="n">
        <f aca="false">SUM(K72:K80)</f>
        <v>769.5</v>
      </c>
      <c r="L81" s="30" t="n">
        <f aca="false">SUM(L72:L80)</f>
        <v>25.6</v>
      </c>
      <c r="M81" s="30" t="n">
        <f aca="false">SUM(M72:M80)</f>
        <v>34.6</v>
      </c>
      <c r="N81" s="30" t="n">
        <f aca="false">SUM(N72:N80)</f>
        <v>84.4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2024-02-04T12:09:26Z</cp:lastPrinted>
  <dcterms:modified xsi:type="dcterms:W3CDTF">2024-02-05T08:18:46Z</dcterms:modified>
  <cp:revision>0</cp:revision>
  <dc:subject/>
  <dc:title/>
</cp:coreProperties>
</file>