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_rels/externalLink10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1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<sst xmlns="http://schemas.openxmlformats.org/spreadsheetml/2006/main" count="75" uniqueCount="42">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</sst>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7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8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3.xml"/><Relationship Id="rId10" Type="http://schemas.openxmlformats.org/officeDocument/2006/relationships/externalLink" Target="externalLinks/externalLink9.xml"/><Relationship Id="rId11" Type="http://schemas.openxmlformats.org/officeDocument/2006/relationships/externalLink" Target="externalLinks/externalLink10.xml"/><Relationship Id="rId12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10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B22" t="str">
            <v>БОРЩС КАРТОФЕЛЕМ И КАПУСТОЙ</v>
          </cell>
        </row>
        <row r="23">
          <cell r="B23" t="str">
            <v>КНЕЛИ КУРИНЫЕ С РИСОМ</v>
          </cell>
        </row>
        <row r="24">
          <cell r="B24" t="str">
            <v>МАКАРОНЫ ОТВАРНЫЕ</v>
          </cell>
        </row>
        <row r="25">
          <cell r="B25" t="str">
            <v>ЧАЙ</v>
          </cell>
        </row>
        <row r="26">
          <cell r="B26" t="str">
            <v>ХЛЕБ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 t="str">
            <v>БАТОН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3">
          <cell r="B23" t="str">
            <v>ЧАЙ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">
          <cell r="B1">
            <v>1</v>
          </cell>
        </row>
        <row r="21">
          <cell r="B21" t="str">
            <v>САЛАТ ИЗ МОРК С ЗЕЛ ГОРОШКОМ</v>
          </cell>
        </row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1">
          <cell r="BK21">
            <v>3.62962</v>
          </cell>
        </row>
        <row r="22">
          <cell r="BK22">
            <v>3.118468</v>
          </cell>
        </row>
        <row r="23">
          <cell r="BK23">
            <v>30.23759</v>
          </cell>
        </row>
        <row r="24">
          <cell r="BK24">
            <v>7.3841</v>
          </cell>
        </row>
        <row r="25">
          <cell r="BK25">
            <v>12.3683</v>
          </cell>
        </row>
        <row r="26">
          <cell r="BK26">
            <v>2.5835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>
        <row r="7">
          <cell r="BK7">
            <v>13.608982</v>
          </cell>
        </row>
        <row r="8">
          <cell r="BK8">
            <v>2.75</v>
          </cell>
        </row>
        <row r="9">
          <cell r="BK9">
            <v>1.13949</v>
          </cell>
        </row>
        <row r="21">
          <cell r="BK21">
            <v>12.677982</v>
          </cell>
        </row>
        <row r="22">
          <cell r="BK22">
            <v>2.754</v>
          </cell>
        </row>
        <row r="23">
          <cell r="BK23">
            <v>1.13949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70" activeCellId="0" sqref="Q7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'[7]1'!$B$1</f>
        <v>1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'[6]8'!$B$7</f>
        <v>КАША МОЛ,"ДРУЖБА"</v>
      </c>
      <c r="E62" s="24"/>
      <c r="F62" s="24"/>
      <c r="G62" s="24"/>
      <c r="H62" s="24"/>
      <c r="I62" s="20" t="n">
        <v>180</v>
      </c>
      <c r="J62" s="21" t="n">
        <f aca="false">'[8]1'!$BK$7</f>
        <v>13.608982</v>
      </c>
      <c r="K62" s="36" t="n">
        <v>216</v>
      </c>
      <c r="L62" s="36" t="n">
        <v>5.7</v>
      </c>
      <c r="M62" s="36" t="n">
        <v>7.8</v>
      </c>
      <c r="N62" s="60" t="n">
        <v>33.44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'[5]10'!$B$8</f>
        <v>БАТОН</v>
      </c>
      <c r="E63" s="24"/>
      <c r="F63" s="24"/>
      <c r="G63" s="24"/>
      <c r="H63" s="24"/>
      <c r="I63" s="26" t="n">
        <v>30</v>
      </c>
      <c r="J63" s="27" t="n">
        <f aca="false">'[8]1'!$BK$8</f>
        <v>2.75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'[5]10'!$B$9</f>
        <v>ЧАЙ</v>
      </c>
      <c r="E64" s="24"/>
      <c r="F64" s="24"/>
      <c r="G64" s="24"/>
      <c r="H64" s="24"/>
      <c r="I64" s="26" t="n">
        <v>200</v>
      </c>
      <c r="J64" s="27" t="n">
        <f aca="false">'[8]1'!$BK$9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17.498472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57.03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s">
        <v>35</v>
      </c>
      <c r="D67" s="24" t="str">
        <f aca="false">'[5]10'!$B$21</f>
        <v>КАША МОЛ,"ДРУЖБА"</v>
      </c>
      <c r="E67" s="24"/>
      <c r="F67" s="24"/>
      <c r="G67" s="24"/>
      <c r="H67" s="24"/>
      <c r="I67" s="20" t="n">
        <v>200</v>
      </c>
      <c r="J67" s="21" t="n">
        <f aca="false">'[8]1'!$BK$21</f>
        <v>12.677982</v>
      </c>
      <c r="K67" s="36" t="n">
        <v>240</v>
      </c>
      <c r="L67" s="36" t="n">
        <v>6.33</v>
      </c>
      <c r="M67" s="36" t="n">
        <v>8.68</v>
      </c>
      <c r="N67" s="60" t="n">
        <v>33.44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'[5]10'!$B$22</f>
        <v>БАТОН</v>
      </c>
      <c r="E68" s="24"/>
      <c r="F68" s="24"/>
      <c r="G68" s="24"/>
      <c r="H68" s="24"/>
      <c r="I68" s="26" t="n">
        <v>30</v>
      </c>
      <c r="J68" s="27" t="n">
        <f aca="false">'[8]1'!$BK$22</f>
        <v>2.754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'[5]10'!$B$23</f>
        <v>ЧАЙ</v>
      </c>
      <c r="E69" s="24"/>
      <c r="F69" s="24"/>
      <c r="G69" s="24"/>
      <c r="H69" s="24"/>
      <c r="I69" s="26" t="n">
        <v>200</v>
      </c>
      <c r="J69" s="27" t="n">
        <f aca="false">'[8]1'!$BK$23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16.571472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37</v>
      </c>
      <c r="D73" s="24" t="str">
        <f aca="false">'[7]1'!$B$21</f>
        <v>САЛАТ ИЗ МОРК С ЗЕЛ ГОРОШКОМ</v>
      </c>
      <c r="E73" s="24"/>
      <c r="F73" s="24"/>
      <c r="G73" s="24"/>
      <c r="H73" s="24"/>
      <c r="I73" s="26" t="n">
        <v>100</v>
      </c>
      <c r="J73" s="35" t="n">
        <f aca="false">'[7]8'!$BK$21</f>
        <v>3.62962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'[3]10'!$B$22</f>
        <v>БОРЩС КАРТОФЕЛЕМ И КАПУСТОЙ</v>
      </c>
      <c r="E74" s="24"/>
      <c r="F74" s="24"/>
      <c r="G74" s="24"/>
      <c r="H74" s="24"/>
      <c r="I74" s="26" t="n">
        <v>250</v>
      </c>
      <c r="J74" s="27" t="n">
        <f aca="false">'[7]8'!$BK$22</f>
        <v>3.118468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'[3]10'!$B$23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'[7]8'!$BK$23</f>
        <v>30.23759</v>
      </c>
      <c r="K75" s="25" t="n">
        <v>311</v>
      </c>
      <c r="L75" s="25" t="n">
        <v>28.8</v>
      </c>
      <c r="M75" s="25" t="n">
        <v>14</v>
      </c>
      <c r="N75" s="61" t="n">
        <v>16.6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'[3]10'!$B$24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'[7]8'!$BK$24</f>
        <v>7.3841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23" t="n">
        <v>300</v>
      </c>
      <c r="D77" s="24" t="str">
        <f aca="false">'[3]10'!$B$25</f>
        <v>ЧАЙ</v>
      </c>
      <c r="E77" s="24"/>
      <c r="F77" s="24"/>
      <c r="G77" s="24"/>
      <c r="H77" s="24"/>
      <c r="I77" s="26" t="n">
        <v>200</v>
      </c>
      <c r="J77" s="27" t="n">
        <f aca="false">'[7]8'!$BK$25</f>
        <v>12.3683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'[3]10'!$B$26</f>
        <v>ХЛЕБ</v>
      </c>
      <c r="E78" s="38"/>
      <c r="F78" s="38"/>
      <c r="G78" s="38"/>
      <c r="H78" s="39"/>
      <c r="I78" s="26" t="n">
        <v>50</v>
      </c>
      <c r="J78" s="27" t="n">
        <f aca="false">'[7]8'!$BK$26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'[9]20'!$B$27</f>
        <v>0</v>
      </c>
      <c r="E79" s="38"/>
      <c r="F79" s="38"/>
      <c r="G79" s="38"/>
      <c r="H79" s="39"/>
      <c r="I79" s="40"/>
      <c r="J79" s="27" t="n">
        <f aca="false">'[10]2'!$BK$27</f>
        <v>0</v>
      </c>
      <c r="K79" s="25" t="n">
        <v>253</v>
      </c>
      <c r="L79" s="25" t="n">
        <v>7</v>
      </c>
      <c r="M79" s="25" t="n">
        <v>9</v>
      </c>
      <c r="N79" s="25" t="n">
        <v>37.3</v>
      </c>
    </row>
    <row r="80" customFormat="false" ht="15.75" hidden="true" customHeight="true" outlineLevel="0" collapsed="false">
      <c r="A80" s="23"/>
      <c r="C80" s="23"/>
      <c r="D80" s="62" t="n">
        <f aca="false">'[7]1'!$B$27</f>
        <v>0</v>
      </c>
      <c r="E80" s="62"/>
      <c r="F80" s="62"/>
      <c r="G80" s="62"/>
      <c r="H80" s="62"/>
      <c r="I80" s="43"/>
      <c r="J80" s="63" t="n">
        <f aca="false">'[7]1'!$BK$27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59.321578</v>
      </c>
      <c r="K81" s="22" t="n">
        <f aca="false">SUM(K72:K80)</f>
        <v>1114.5</v>
      </c>
      <c r="L81" s="30" t="n">
        <f aca="false">SUM(L72:L80)</f>
        <v>44.69</v>
      </c>
      <c r="M81" s="30" t="n">
        <f aca="false">SUM(M72:M80)</f>
        <v>38.77</v>
      </c>
      <c r="N81" s="30" t="n">
        <f aca="false">SUM(N72:N80)</f>
        <v>138.93</v>
      </c>
    </row>
    <row r="82" customFormat="false" ht="16.5" hidden="false" customHeight="true" outlineLevel="0" collapsed="false">
      <c r="A82" s="48"/>
      <c r="B82" s="48"/>
      <c r="C82" s="48"/>
      <c r="D82" s="48"/>
      <c r="E82" s="50" t="s">
        <v>30</v>
      </c>
      <c r="F82" s="50"/>
      <c r="G82" s="50"/>
      <c r="H82" s="50"/>
      <c r="I82" s="50"/>
      <c r="J82" s="48"/>
      <c r="K82" s="48"/>
      <c r="L82" s="48"/>
      <c r="M82" s="50" t="s">
        <v>31</v>
      </c>
      <c r="N82" s="50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2024-02-01T07:18:36Z</dcterms:modified>
  <cp:revision>0</cp:revision>
  <dc:subject/>
  <dc:title/>
</cp:coreProperties>
</file>