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25декабря  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<sst xmlns="http://schemas.openxmlformats.org/spreadsheetml/2006/main" count="157" uniqueCount="51">
  <si>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</si>
  <si>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</si>
  <si>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</si>
  <si>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</si>
  <si>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</si>
  <si>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</si>
  <si>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</si>
  <si>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</si>
  <si>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</si>
  <si>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</si>
  <si>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</si>
  <si>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</si>
  <si>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</si>
  <si>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</si>
  <si>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</si>
  <si>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</si>
  <si>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</si>
  <si>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</si>
  <si>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</si>
  <si>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</si>
  <si>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</si>
  <si>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</si>
  <si>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</si>
  <si>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</si>
  <si>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</si>
  <si>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</si>
  <si>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</si>
  <si>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</si>
  <si>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</si>
  <si>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</si>
  <si>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</si>
  <si>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</si>
  <si>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</si>
  <si>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</si>
  <si>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</si>
  <si>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</si>
  <si>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</si>
  <si>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</si>
  <si>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</si>
  <si>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</si>
  <si>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</si>
  <si>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</si>
  <si>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</si>
  <si>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74№193</t>
  </si>
  <si>
    <t xml:space="preserve">201№304</t>
  </si>
  <si>
    <t xml:space="preserve">30\10</t>
  </si>
  <si>
    <t xml:space="preserve">41№32</t>
  </si>
  <si>
    <t xml:space="preserve">83№63(1)</t>
  </si>
  <si>
    <t xml:space="preserve">181№136</t>
  </si>
  <si>
    <t xml:space="preserve">68№167</t>
  </si>
  <si>
    <t xml:space="preserve">207№310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</si>
</sst>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21" t="str">
            <v>САЛАТ ШКОЛЬНЫЙ</v>
          </cell>
        </row>
        <row r="22">
          <cell r="B22" t="str">
            <v>СУП КАРТОФЕЛЬНЫЙ С ПШЕНОМ</v>
          </cell>
        </row>
        <row r="23">
          <cell r="B23" t="str">
            <v>КОТЛЕТА РУБЛЕННАЯ ИЗ МЯСА ПТ.</v>
          </cell>
        </row>
        <row r="24">
          <cell r="B24" t="str">
            <v>КАША РИСОВАЯ РАССЫПЧАТАЯ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  <row r="27">
          <cell r="BK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25</v>
          </cell>
        </row>
        <row r="21">
          <cell r="BK21">
            <v>4.02554</v>
          </cell>
        </row>
        <row r="22">
          <cell r="BK22">
            <v>2.181278</v>
          </cell>
        </row>
        <row r="23">
          <cell r="BK23">
            <v>45.21803</v>
          </cell>
        </row>
        <row r="24">
          <cell r="BK24">
            <v>10.79671</v>
          </cell>
        </row>
        <row r="25">
          <cell r="BK25">
            <v>4.6046</v>
          </cell>
        </row>
        <row r="26">
          <cell r="BK26">
            <v>2.6665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КАША ГРЕЧНЕВАЯ ВЯЗКАЯ</v>
          </cell>
        </row>
        <row r="8">
          <cell r="B8" t="str">
            <v>КОФЕЙНЫЙ НАПИТОК</v>
          </cell>
        </row>
        <row r="21">
          <cell r="B21" t="str">
            <v>КАША ГРЕЧНЕВАЯ ВЯЗКАЯ</v>
          </cell>
        </row>
        <row r="22">
          <cell r="B22" t="str">
            <v>КОФЕЙНЫЙ НАПИТОК</v>
          </cell>
        </row>
        <row r="23">
          <cell r="B23" t="str">
            <v>БАТОН С ПОВИДЛОМ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K7">
            <v>16.261518</v>
          </cell>
        </row>
        <row r="8">
          <cell r="BK8">
            <v>1.896416</v>
          </cell>
        </row>
        <row r="9">
          <cell r="B9" t="str">
            <v>БАТОН С ПОВИДЛОМ</v>
          </cell>
        </row>
        <row r="9">
          <cell r="BK9">
            <v>2.7429</v>
          </cell>
        </row>
        <row r="21">
          <cell r="BK21">
            <v>15.000078</v>
          </cell>
        </row>
        <row r="22">
          <cell r="BK22">
            <v>1.896416</v>
          </cell>
        </row>
        <row r="23">
          <cell r="BK23">
            <v>2.7429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'[5]17'!$B$1</f>
        <v>25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17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43</v>
      </c>
      <c r="D62" s="24" t="str">
        <f aca="false">'[6]7'!$B$7</f>
        <v>КАША ГРЕЧНЕВАЯ ВЯЗКАЯ</v>
      </c>
      <c r="E62" s="24"/>
      <c r="F62" s="24"/>
      <c r="G62" s="24"/>
      <c r="H62" s="24"/>
      <c r="I62" s="20" t="n">
        <v>200</v>
      </c>
      <c r="J62" s="21" t="n">
        <f aca="false">'[6]17'!$BK$7</f>
        <v>16.261518</v>
      </c>
      <c r="K62" s="25" t="n">
        <v>275</v>
      </c>
      <c r="L62" s="25" t="n">
        <v>8.9</v>
      </c>
      <c r="M62" s="25" t="n">
        <v>9.12</v>
      </c>
      <c r="N62" s="70" t="n">
        <v>36.32</v>
      </c>
    </row>
    <row r="63" customFormat="false" ht="13.5" hidden="false" customHeight="true" outlineLevel="0" collapsed="false">
      <c r="A63" s="23"/>
      <c r="C63" s="40" t="s">
        <v>44</v>
      </c>
      <c r="D63" s="24" t="str">
        <f aca="false">'[6]7'!$B$8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'[6]17'!$BK$8</f>
        <v>1.896416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23"/>
      <c r="C64" s="40" t="n">
        <v>366</v>
      </c>
      <c r="D64" s="24" t="str">
        <f aca="false">'[6]17'!$B$9</f>
        <v>БАТОН С ПОВИДЛОМ</v>
      </c>
      <c r="E64" s="24"/>
      <c r="F64" s="24"/>
      <c r="G64" s="24"/>
      <c r="H64" s="24"/>
      <c r="I64" s="26" t="s">
        <v>45</v>
      </c>
      <c r="J64" s="27" t="n">
        <f aca="false">'[6]17'!$BK$9</f>
        <v>2.7429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400</v>
      </c>
      <c r="J65" s="27" t="n">
        <f aca="false">SUM(J62:J64)</f>
        <v>20.900834</v>
      </c>
      <c r="K65" s="26" t="n">
        <f aca="false">SUM(K62:K64)</f>
        <v>442.8</v>
      </c>
      <c r="L65" s="26" t="n">
        <f aca="false">SUM(L62:L64)</f>
        <v>14.17</v>
      </c>
      <c r="M65" s="26" t="n">
        <f aca="false">SUM(M62:M64)</f>
        <v>12.22</v>
      </c>
      <c r="N65" s="26" t="n">
        <f aca="false">SUM(N62:N64)</f>
        <v>69.31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43</v>
      </c>
      <c r="D67" s="24" t="str">
        <f aca="false">'[6]7'!$B$21</f>
        <v>КАША ГРЕЧНЕВАЯ ВЯЗКАЯ</v>
      </c>
      <c r="E67" s="24"/>
      <c r="F67" s="24"/>
      <c r="G67" s="24"/>
      <c r="H67" s="24"/>
      <c r="I67" s="20" t="n">
        <v>200</v>
      </c>
      <c r="J67" s="21" t="n">
        <f aca="false">'[6]17'!$BK$21</f>
        <v>15.000078</v>
      </c>
      <c r="K67" s="25" t="n">
        <v>275</v>
      </c>
      <c r="L67" s="25" t="n">
        <v>8.9</v>
      </c>
      <c r="M67" s="25" t="n">
        <v>9.12</v>
      </c>
      <c r="N67" s="70" t="n">
        <v>36.32</v>
      </c>
    </row>
    <row r="68" customFormat="false" ht="13.5" hidden="false" customHeight="true" outlineLevel="0" collapsed="false">
      <c r="A68" s="23"/>
      <c r="C68" s="40" t="s">
        <v>44</v>
      </c>
      <c r="D68" s="24" t="str">
        <f aca="false">'[6]7'!$B$22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'[6]17'!$BK$22</f>
        <v>1.896416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40" t="n">
        <v>366</v>
      </c>
      <c r="D69" s="24" t="str">
        <f aca="false">'[6]7'!$B$23</f>
        <v>БАТОН С ПОВИДЛОМ</v>
      </c>
      <c r="E69" s="24"/>
      <c r="F69" s="24"/>
      <c r="G69" s="24"/>
      <c r="H69" s="24"/>
      <c r="I69" s="26" t="s">
        <v>45</v>
      </c>
      <c r="J69" s="27" t="n">
        <f aca="false">'[6]17'!$BK$23</f>
        <v>2.7429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19.639394</v>
      </c>
      <c r="K70" s="28" t="n">
        <f aca="false">SUM(K67:K69)</f>
        <v>442.8</v>
      </c>
      <c r="L70" s="28" t="n">
        <f aca="false">SUM(L67:L69)</f>
        <v>14.17</v>
      </c>
      <c r="M70" s="28" t="n">
        <f aca="false">SUM(M67:M69)</f>
        <v>12.22</v>
      </c>
      <c r="N70" s="28" t="n">
        <f aca="false">SUM(N67:N69)</f>
        <v>69.31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46</v>
      </c>
      <c r="D73" s="24" t="str">
        <f aca="false">'[5]7'!$B$21</f>
        <v>САЛАТ ШКОЛЬНЫЙ</v>
      </c>
      <c r="E73" s="24"/>
      <c r="F73" s="24"/>
      <c r="G73" s="24"/>
      <c r="H73" s="24"/>
      <c r="I73" s="26" t="n">
        <v>100</v>
      </c>
      <c r="J73" s="35" t="n">
        <f aca="false">'[5]17'!$BK$21</f>
        <v>4.02554</v>
      </c>
      <c r="K73" s="36" t="n">
        <v>108</v>
      </c>
      <c r="L73" s="36" t="n">
        <v>1.7</v>
      </c>
      <c r="M73" s="36" t="n">
        <v>7.4</v>
      </c>
      <c r="N73" s="69" t="n">
        <v>7.4</v>
      </c>
    </row>
    <row r="74" customFormat="false" ht="15.75" hidden="false" customHeight="true" outlineLevel="0" collapsed="false">
      <c r="A74" s="23"/>
      <c r="C74" s="40" t="s">
        <v>47</v>
      </c>
      <c r="D74" s="24" t="str">
        <f aca="false">'[5]7'!$B$22</f>
        <v>СУП КАРТОФЕЛЬНЫЙ С ПШЕНОМ</v>
      </c>
      <c r="E74" s="24"/>
      <c r="F74" s="24"/>
      <c r="G74" s="24"/>
      <c r="H74" s="24"/>
      <c r="I74" s="26" t="n">
        <v>250</v>
      </c>
      <c r="J74" s="27" t="n">
        <f aca="false">'[5]17'!$BK$22</f>
        <v>2.181278</v>
      </c>
      <c r="K74" s="25" t="n">
        <v>113</v>
      </c>
      <c r="L74" s="25" t="n">
        <v>2.6</v>
      </c>
      <c r="M74" s="25" t="n">
        <v>2.1</v>
      </c>
      <c r="N74" s="70" t="n">
        <v>19.3</v>
      </c>
    </row>
    <row r="75" customFormat="false" ht="15.75" hidden="false" customHeight="true" outlineLevel="0" collapsed="false">
      <c r="A75" s="23"/>
      <c r="C75" s="40" t="s">
        <v>48</v>
      </c>
      <c r="D75" s="37" t="str">
        <f aca="false">'[5]7'!$B$23</f>
        <v>КОТЛЕТА РУБЛЕННАЯ ИЗ МЯСА ПТ.</v>
      </c>
      <c r="E75" s="38"/>
      <c r="F75" s="38"/>
      <c r="G75" s="38"/>
      <c r="H75" s="39"/>
      <c r="I75" s="26" t="n">
        <v>120</v>
      </c>
      <c r="J75" s="27" t="n">
        <f aca="false">'[5]17'!$BK$23</f>
        <v>45.21803</v>
      </c>
      <c r="K75" s="25" t="n">
        <v>382</v>
      </c>
      <c r="L75" s="25" t="n">
        <v>18</v>
      </c>
      <c r="M75" s="25" t="n">
        <v>25.7</v>
      </c>
      <c r="N75" s="70" t="n">
        <v>18.6</v>
      </c>
      <c r="O75" s="48"/>
    </row>
    <row r="76" customFormat="false" ht="16.5" hidden="false" customHeight="true" outlineLevel="0" collapsed="false">
      <c r="A76" s="23"/>
      <c r="C76" s="40" t="s">
        <v>49</v>
      </c>
      <c r="D76" s="24" t="str">
        <f aca="false">'[5]7'!$B$24</f>
        <v>КАША РИСОВАЯ РАССЫПЧАТАЯ</v>
      </c>
      <c r="E76" s="24"/>
      <c r="F76" s="24"/>
      <c r="G76" s="24"/>
      <c r="H76" s="24"/>
      <c r="I76" s="26" t="n">
        <v>180</v>
      </c>
      <c r="J76" s="27" t="n">
        <f aca="false">'[5]17'!$BK$24</f>
        <v>10.79671</v>
      </c>
      <c r="K76" s="25" t="n">
        <v>248</v>
      </c>
      <c r="L76" s="25" t="n">
        <v>4.4</v>
      </c>
      <c r="M76" s="25" t="n">
        <v>4.7</v>
      </c>
      <c r="N76" s="70" t="n">
        <v>45</v>
      </c>
    </row>
    <row r="77" customFormat="false" ht="16.5" hidden="false" customHeight="true" outlineLevel="0" collapsed="false">
      <c r="A77" s="23"/>
      <c r="C77" s="40" t="s">
        <v>50</v>
      </c>
      <c r="D77" s="24" t="str">
        <f aca="false">'[5]7'!$B$25</f>
        <v>КОМПОТ ИЗ СУХОФРУКТОВ</v>
      </c>
      <c r="E77" s="24"/>
      <c r="F77" s="24"/>
      <c r="G77" s="24"/>
      <c r="H77" s="24"/>
      <c r="I77" s="26" t="n">
        <v>200</v>
      </c>
      <c r="J77" s="27" t="n">
        <f aca="false">'[5]17'!$BK$25</f>
        <v>4.6046</v>
      </c>
      <c r="K77" s="25" t="n">
        <v>123</v>
      </c>
      <c r="L77" s="25" t="n">
        <v>0.5</v>
      </c>
      <c r="M77" s="25" t="n">
        <v>0.1</v>
      </c>
      <c r="N77" s="70" t="n">
        <v>30.9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'[5]7'!$B$26</f>
        <v>ХЛЕБ</v>
      </c>
      <c r="E78" s="38"/>
      <c r="F78" s="38"/>
      <c r="G78" s="38"/>
      <c r="H78" s="39"/>
      <c r="I78" s="26" t="n">
        <v>50</v>
      </c>
      <c r="J78" s="27" t="n">
        <f aca="false">'[5]17'!$BK$26</f>
        <v>2.6665</v>
      </c>
      <c r="K78" s="25" t="n">
        <v>96.5</v>
      </c>
      <c r="L78" s="25" t="n">
        <v>1.1</v>
      </c>
      <c r="M78" s="25" t="n">
        <v>0.6</v>
      </c>
      <c r="N78" s="70" t="n">
        <v>16.7</v>
      </c>
    </row>
    <row r="79" customFormat="false" ht="15.75" hidden="true" customHeight="true" outlineLevel="0" collapsed="false">
      <c r="A79" s="23"/>
      <c r="C79" s="40"/>
      <c r="D79" s="37" t="n">
        <f aca="false">'[5]7'!$B$27</f>
        <v>0</v>
      </c>
      <c r="E79" s="38"/>
      <c r="F79" s="38"/>
      <c r="G79" s="38"/>
      <c r="H79" s="39"/>
      <c r="I79" s="40"/>
      <c r="J79" s="27" t="n">
        <f aca="false">'[5]7'!$BK$27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89" t="n">
        <f aca="false">'[5]7'!$B$28</f>
        <v>0</v>
      </c>
      <c r="E80" s="89"/>
      <c r="F80" s="89"/>
      <c r="G80" s="89"/>
      <c r="H80" s="89"/>
      <c r="I80" s="43"/>
      <c r="J80" s="90" t="n">
        <f aca="false">'[5]3'!$BK$28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69.492658</v>
      </c>
      <c r="K81" s="22" t="n">
        <f aca="false">SUM(K72:K80)</f>
        <v>1070.5</v>
      </c>
      <c r="L81" s="30" t="n">
        <f aca="false">SUM(L72:L80)</f>
        <v>28.3</v>
      </c>
      <c r="M81" s="30" t="n">
        <f aca="false">SUM(M72:M80)</f>
        <v>40.6</v>
      </c>
      <c r="N81" s="30" t="n">
        <f aca="false">SUM(N72:N80)</f>
        <v>137.9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/>
      <c r="F83" s="50"/>
      <c r="G83" s="50"/>
      <c r="H83" s="50"/>
      <c r="I83" s="50"/>
      <c r="J83" s="48"/>
      <c r="K83" s="48"/>
      <c r="L83" s="50"/>
      <c r="M83" s="50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2023-12-11T09:22:43Z</cp:lastPrinted>
  <dcterms:modified xsi:type="dcterms:W3CDTF">2023-12-25T08:04:30Z</dcterms:modified>
  <cp:revision>0</cp:revision>
  <dc:subject/>
  <dc:title/>
</cp:coreProperties>
</file>