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_rels/externalLink7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6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1"/>
  </bookViews>
  <sheets>
    <sheet name="30 ноября " sheetId="1" state="visible" r:id="rId2"/>
    <sheet name="11 декабря" sheetId="2" state="visible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<sst xmlns="http://schemas.openxmlformats.org/spreadsheetml/2006/main" count="157" uniqueCount="51">
  <si>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</si>
  <si>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</si>
  <si>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</si>
  <si>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</si>
  <si>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</si>
  <si>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</si>
  <si>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</si>
  <si>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</si>
  <si>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</si>
  <si>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</si>
  <si>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</si>
  <si>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</si>
  <si>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</si>
  <si>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</si>
  <si>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</si>
  <si>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</si>
  <si>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</si>
  <si>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</si>
  <si>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</si>
  <si>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</si>
  <si>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</si>
  <si>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</si>
  <si>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</si>
  <si>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</si>
  <si>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</si>
  <si>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</si>
  <si>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</si>
  <si>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</si>
  <si>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</si>
  <si>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</si>
  <si>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</si>
  <si>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</si>
  <si>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ноябрь</t>
  </si>
  <si>
    <t xml:space="preserve">2023 год.</t>
  </si>
  <si>
    <t xml:space="preserve">7-11 лет</t>
  </si>
  <si>
    <t xml:space="preserve">91№210</t>
  </si>
  <si>
    <t xml:space="preserve">от 12 и старше лет</t>
  </si>
  <si>
    <t xml:space="preserve">64№2.3.</t>
  </si>
  <si>
    <t xml:space="preserve">77№58</t>
  </si>
  <si>
    <t xml:space="preserve">187№142(1)</t>
  </si>
  <si>
    <t xml:space="preserve">112№227(2)</t>
  </si>
  <si>
    <t xml:space="preserve">8№1.6</t>
  </si>
  <si>
    <t xml:space="preserve">декабрь</t>
  </si>
  <si>
    <t xml:space="preserve">74№193</t>
  </si>
  <si>
    <t xml:space="preserve">201№304</t>
  </si>
  <si>
    <t xml:space="preserve">30\10</t>
  </si>
  <si>
    <t xml:space="preserve">41№32</t>
  </si>
  <si>
    <t xml:space="preserve">83№63(1)</t>
  </si>
  <si>
    <t xml:space="preserve">181№136</t>
  </si>
  <si>
    <t xml:space="preserve">68№167</t>
  </si>
  <si>
    <t xml:space="preserve">207№310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</si>
</sst>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3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2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29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2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externalLink" Target="externalLinks/externalLink3.xml"/><Relationship Id="rId7" Type="http://schemas.openxmlformats.org/officeDocument/2006/relationships/externalLink" Target="externalLinks/externalLink4.xml"/><Relationship Id="rId8" Type="http://schemas.openxmlformats.org/officeDocument/2006/relationships/externalLink" Target="externalLinks/externalLink6.xml"/><Relationship Id="rId9" Type="http://schemas.openxmlformats.org/officeDocument/2006/relationships/externalLink" Target="externalLinks/externalLink7.xml"/><Relationship Id="rId10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5;&#1086;&#1103;&#1073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5;&#1086;&#1103;&#1073;&#1088;&#1100;8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.xls" TargetMode="External"/>
</Relationships>
</file>

<file path=xl/externalLinks/_rels/externalLink7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4">
          <cell r="B24" t="str">
            <v>МАКАРОНЫ ОТВАРНЫЕ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 МОРК С ЗЕЛ ГОРОШКОМ</v>
          </cell>
        </row>
        <row r="21">
          <cell r="BK21">
            <v>13.90519</v>
          </cell>
        </row>
        <row r="22">
          <cell r="B22" t="str">
            <v>БОРЩС КАРТОФЕЛЕМ И КАПУСТОЙ</v>
          </cell>
        </row>
        <row r="22">
          <cell r="BK22">
            <v>10.417149</v>
          </cell>
        </row>
        <row r="23">
          <cell r="B23" t="str">
            <v>КНЕЛИ КУРИНЫЕ С РИСОМ</v>
          </cell>
        </row>
        <row r="23">
          <cell r="BK23">
            <v>41.56228</v>
          </cell>
        </row>
        <row r="24">
          <cell r="BK24">
            <v>7.34255</v>
          </cell>
        </row>
        <row r="25">
          <cell r="B25" t="str">
            <v>ЧАЙ</v>
          </cell>
        </row>
        <row r="25">
          <cell r="BK25">
            <v>1.52798</v>
          </cell>
        </row>
        <row r="26">
          <cell r="B26" t="str">
            <v>ХЛЕБ</v>
          </cell>
        </row>
        <row r="26">
          <cell r="BK26">
            <v>2.6665</v>
          </cell>
        </row>
        <row r="27">
          <cell r="B27" t="str">
            <v>БАТОН</v>
          </cell>
        </row>
        <row r="27">
          <cell r="BK27">
            <v>2.7426</v>
          </cell>
        </row>
        <row r="28">
          <cell r="B28" t="str">
            <v>СДОБНАЯ БУЛОЧКА</v>
          </cell>
        </row>
        <row r="28">
          <cell r="BK28">
            <v>15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 t="str">
            <v>КАША МОЛ,"ДРУЖБА"</v>
          </cell>
        </row>
        <row r="7">
          <cell r="BK7">
            <v>14.709148</v>
          </cell>
        </row>
        <row r="8">
          <cell r="BK8">
            <v>2.7429</v>
          </cell>
        </row>
        <row r="9">
          <cell r="B9" t="str">
            <v>ЧАЙ</v>
          </cell>
        </row>
        <row r="9">
          <cell r="BK9">
            <v>1.13949</v>
          </cell>
        </row>
        <row r="21">
          <cell r="B21" t="str">
            <v>КАША МОЛ,"ДРУЖБА"</v>
          </cell>
        </row>
        <row r="21">
          <cell r="BK21">
            <v>16.180794</v>
          </cell>
        </row>
        <row r="22">
          <cell r="BK22">
            <v>2.7429</v>
          </cell>
        </row>
        <row r="23">
          <cell r="B23" t="str">
            <v>ЧАЙ</v>
          </cell>
        </row>
        <row r="23">
          <cell r="BK23">
            <v>1.13949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8">
          <cell r="B8" t="str">
            <v>БАТОН  С МАСЛОМ</v>
          </cell>
        </row>
        <row r="22">
          <cell r="B22" t="str">
            <v>БАТОН  С МАСЛОМ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>
            <v>11</v>
          </cell>
        </row>
        <row r="21">
          <cell r="B21" t="str">
            <v>САЛАТ ШКОЛЬНЫЙ</v>
          </cell>
        </row>
        <row r="21">
          <cell r="BK21">
            <v>4.451164</v>
          </cell>
        </row>
        <row r="22">
          <cell r="B22" t="str">
            <v>СУП КАРТОФЕЛЬНЫЙ С ПШЕНОМ</v>
          </cell>
        </row>
        <row r="22">
          <cell r="BK22">
            <v>2.226254</v>
          </cell>
        </row>
        <row r="23">
          <cell r="B23" t="str">
            <v>КОТЛЕТА РУБЛЕННАЯ ИЗ МЯСА ПТ.</v>
          </cell>
        </row>
        <row r="23">
          <cell r="BK23">
            <v>46.318262</v>
          </cell>
        </row>
        <row r="24">
          <cell r="B24" t="str">
            <v>КАША РИСОВАЯ РАССЫПЧАТАЯ</v>
          </cell>
        </row>
        <row r="24">
          <cell r="BK24">
            <v>10.89041</v>
          </cell>
        </row>
        <row r="25">
          <cell r="B25" t="str">
            <v>КОМПОТ ИЗ СУХОФРУКТОВ</v>
          </cell>
        </row>
        <row r="25">
          <cell r="BK25">
            <v>4.6046</v>
          </cell>
        </row>
        <row r="26">
          <cell r="B26" t="str">
            <v>ХЛЕБ</v>
          </cell>
        </row>
        <row r="26">
          <cell r="BK26">
            <v>2.6665</v>
          </cell>
        </row>
        <row r="27">
          <cell r="BK27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7" t="str">
            <v>КАША ГРЕЧНЕВАЯ ВЯЗКАЯ</v>
          </cell>
        </row>
        <row r="7">
          <cell r="BK7">
            <v>16.140978</v>
          </cell>
        </row>
        <row r="8">
          <cell r="B8" t="str">
            <v>КОФЕЙНЫЙ НАПИТОК</v>
          </cell>
        </row>
        <row r="8">
          <cell r="BK8">
            <v>1.896416</v>
          </cell>
        </row>
        <row r="9">
          <cell r="B9" t="str">
            <v>БАТОН С ПОВИДЛОМ</v>
          </cell>
        </row>
        <row r="9">
          <cell r="BK9">
            <v>2.7429</v>
          </cell>
        </row>
        <row r="21">
          <cell r="B21" t="str">
            <v>КАША ГРЕЧНЕВАЯ ВЯЗКАЯ</v>
          </cell>
        </row>
        <row r="21">
          <cell r="BK21">
            <v>14.879538</v>
          </cell>
        </row>
        <row r="22">
          <cell r="B22" t="str">
            <v>КОФЕЙНЫЙ НАПИТОК</v>
          </cell>
        </row>
        <row r="22">
          <cell r="BK22">
            <v>1.896416</v>
          </cell>
        </row>
        <row r="23">
          <cell r="B23" t="str">
            <v>БАТОН С ПОВИДЛОМ</v>
          </cell>
        </row>
        <row r="23">
          <cell r="BK23">
            <v>2.7429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false" showOutlineSymbols="true" defaultGridColor="true" view="normal" topLeftCell="A70" colorId="64" zoomScale="100" zoomScaleNormal="100" zoomScalePageLayoutView="100" workbookViewId="0">
      <selection pane="topLeft" activeCell="C86" activeCellId="0" sqref="C86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'[3]18'!$B$1</f>
        <v>30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18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59" t="s">
        <v>9</v>
      </c>
      <c r="E59" s="60"/>
      <c r="F59" s="60"/>
      <c r="G59" s="60"/>
      <c r="H59" s="6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true" outlineLevel="0" collapsed="false">
      <c r="A61" s="18"/>
      <c r="B61" s="4" t="s">
        <v>20</v>
      </c>
      <c r="C61" s="18"/>
      <c r="D61" s="62" t="s">
        <v>34</v>
      </c>
      <c r="E61" s="63"/>
      <c r="F61" s="63"/>
      <c r="G61" s="63"/>
      <c r="H61" s="64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C62" s="65" t="s">
        <v>35</v>
      </c>
      <c r="D62" s="37" t="str">
        <f aca="false">'[4]8'!$B$7</f>
        <v>КАША МОЛ,"ДРУЖБА"</v>
      </c>
      <c r="E62" s="38"/>
      <c r="F62" s="38"/>
      <c r="G62" s="38"/>
      <c r="H62" s="39"/>
      <c r="I62" s="20" t="n">
        <v>200</v>
      </c>
      <c r="J62" s="21" t="n">
        <f aca="false">'[4]8'!$BK$7</f>
        <v>14.709148</v>
      </c>
      <c r="K62" s="36" t="n">
        <v>216</v>
      </c>
      <c r="L62" s="36" t="n">
        <v>5.7</v>
      </c>
      <c r="M62" s="36" t="n">
        <v>7.8</v>
      </c>
      <c r="N62" s="36" t="n">
        <v>30.1</v>
      </c>
    </row>
    <row r="63" customFormat="false" ht="13.5" hidden="false" customHeight="true" outlineLevel="0" collapsed="false">
      <c r="A63" s="23"/>
      <c r="C63" s="23" t="n">
        <v>366</v>
      </c>
      <c r="D63" s="37" t="str">
        <f aca="false">'[4]18'!$B$8</f>
        <v>БАТОН  С МАСЛОМ</v>
      </c>
      <c r="E63" s="38"/>
      <c r="F63" s="38"/>
      <c r="G63" s="38"/>
      <c r="H63" s="39"/>
      <c r="I63" s="26" t="n">
        <v>30</v>
      </c>
      <c r="J63" s="27" t="n">
        <f aca="false">'[4]8'!$BK$8</f>
        <v>2.7429</v>
      </c>
      <c r="K63" s="25" t="n">
        <v>73.8</v>
      </c>
      <c r="L63" s="25" t="n">
        <v>2.37</v>
      </c>
      <c r="M63" s="25" t="n">
        <v>0.3</v>
      </c>
      <c r="N63" s="25" t="n">
        <v>14.49</v>
      </c>
    </row>
    <row r="64" customFormat="false" ht="13.5" hidden="false" customHeight="true" outlineLevel="0" collapsed="false">
      <c r="A64" s="23"/>
      <c r="C64" s="23" t="n">
        <v>300</v>
      </c>
      <c r="D64" s="37" t="str">
        <f aca="false">'[4]8'!$B$9</f>
        <v>ЧАЙ</v>
      </c>
      <c r="E64" s="38"/>
      <c r="F64" s="38"/>
      <c r="G64" s="38"/>
      <c r="H64" s="39"/>
      <c r="I64" s="26" t="n">
        <v>200</v>
      </c>
      <c r="J64" s="27" t="n">
        <f aca="false">'[4]8'!$BK$9</f>
        <v>1.13949</v>
      </c>
      <c r="K64" s="25" t="n">
        <v>36</v>
      </c>
      <c r="L64" s="25" t="n">
        <v>0.2</v>
      </c>
      <c r="M64" s="25"/>
      <c r="N64" s="25" t="n">
        <v>9.1</v>
      </c>
    </row>
    <row r="65" customFormat="false" ht="13.5" hidden="false" customHeight="true" outlineLevel="0" collapsed="false">
      <c r="A65" s="23"/>
      <c r="C65" s="23"/>
      <c r="D65" s="37" t="s">
        <v>23</v>
      </c>
      <c r="E65" s="38"/>
      <c r="F65" s="38"/>
      <c r="G65" s="38"/>
      <c r="H65" s="39"/>
      <c r="I65" s="26" t="n">
        <f aca="false">SUM(I62:I64)</f>
        <v>430</v>
      </c>
      <c r="J65" s="27" t="n">
        <f aca="false">SUM(J62:J64)</f>
        <v>18.591538</v>
      </c>
      <c r="K65" s="26" t="n">
        <f aca="false">SUM(K62:K64)</f>
        <v>325.8</v>
      </c>
      <c r="L65" s="26" t="n">
        <f aca="false">SUM(L62:L64)</f>
        <v>8.27</v>
      </c>
      <c r="M65" s="26" t="n">
        <f aca="false">SUM(M62:M64)</f>
        <v>8.1</v>
      </c>
      <c r="N65" s="26" t="n">
        <f aca="false">SUM(N62:N64)</f>
        <v>53.69</v>
      </c>
    </row>
    <row r="66" customFormat="false" ht="13.5" hidden="false" customHeight="true" outlineLevel="0" collapsed="false">
      <c r="A66" s="23"/>
      <c r="C66" s="23"/>
      <c r="D66" s="66" t="s">
        <v>36</v>
      </c>
      <c r="E66" s="67"/>
      <c r="F66" s="67"/>
      <c r="G66" s="67"/>
      <c r="H66" s="68"/>
      <c r="I66" s="26"/>
      <c r="J66" s="26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65" t="s">
        <v>35</v>
      </c>
      <c r="D67" s="37" t="str">
        <f aca="false">'[4]8'!$B$21</f>
        <v>КАША МОЛ,"ДРУЖБА"</v>
      </c>
      <c r="E67" s="38"/>
      <c r="F67" s="38"/>
      <c r="G67" s="38"/>
      <c r="H67" s="39"/>
      <c r="I67" s="20" t="n">
        <v>200</v>
      </c>
      <c r="J67" s="21" t="n">
        <f aca="false">'[4]8'!$BK$21</f>
        <v>16.180794</v>
      </c>
      <c r="K67" s="36" t="n">
        <v>240</v>
      </c>
      <c r="L67" s="36" t="n">
        <v>6.33</v>
      </c>
      <c r="M67" s="36" t="n">
        <v>8.68</v>
      </c>
      <c r="N67" s="69" t="n">
        <v>33.44</v>
      </c>
    </row>
    <row r="68" customFormat="false" ht="13.5" hidden="false" customHeight="true" outlineLevel="0" collapsed="false">
      <c r="A68" s="23"/>
      <c r="C68" s="23" t="n">
        <v>366</v>
      </c>
      <c r="D68" s="37" t="str">
        <f aca="false">'[4]18'!$B$22</f>
        <v>БАТОН  С МАСЛОМ</v>
      </c>
      <c r="E68" s="38"/>
      <c r="F68" s="38"/>
      <c r="G68" s="38"/>
      <c r="H68" s="39"/>
      <c r="I68" s="26" t="n">
        <v>30</v>
      </c>
      <c r="J68" s="27" t="n">
        <f aca="false">'[4]8'!$BK$22</f>
        <v>2.7429</v>
      </c>
      <c r="K68" s="25" t="n">
        <v>73.8</v>
      </c>
      <c r="L68" s="25" t="n">
        <v>2.37</v>
      </c>
      <c r="M68" s="25" t="n">
        <v>0.3</v>
      </c>
      <c r="N68" s="25" t="n">
        <v>14.49</v>
      </c>
    </row>
    <row r="69" customFormat="false" ht="16.5" hidden="false" customHeight="true" outlineLevel="0" collapsed="false">
      <c r="A69" s="23"/>
      <c r="C69" s="23" t="n">
        <v>300</v>
      </c>
      <c r="D69" s="37" t="str">
        <f aca="false">'[4]8'!$B$23</f>
        <v>ЧАЙ</v>
      </c>
      <c r="E69" s="38"/>
      <c r="F69" s="38"/>
      <c r="G69" s="38"/>
      <c r="H69" s="39"/>
      <c r="I69" s="26" t="n">
        <v>200</v>
      </c>
      <c r="J69" s="27" t="n">
        <f aca="false">'[4]8'!$BK$23</f>
        <v>1.13949</v>
      </c>
      <c r="K69" s="25" t="n">
        <v>36</v>
      </c>
      <c r="L69" s="25" t="n">
        <v>0.2</v>
      </c>
      <c r="M69" s="25"/>
      <c r="N69" s="25" t="n">
        <v>9.1</v>
      </c>
    </row>
    <row r="70" customFormat="false" ht="16.5" hidden="false" customHeight="true" outlineLevel="0" collapsed="false">
      <c r="A70" s="23"/>
      <c r="C70" s="23"/>
      <c r="D70" s="62" t="s">
        <v>23</v>
      </c>
      <c r="E70" s="63"/>
      <c r="F70" s="63"/>
      <c r="G70" s="63"/>
      <c r="H70" s="64"/>
      <c r="I70" s="28" t="n">
        <f aca="false">SUM(I67:I69)</f>
        <v>430</v>
      </c>
      <c r="J70" s="29" t="n">
        <f aca="false">SUM(J67:J69)</f>
        <v>20.063184</v>
      </c>
      <c r="K70" s="28" t="n">
        <f aca="false">SUM(K67:K69)</f>
        <v>349.8</v>
      </c>
      <c r="L70" s="28" t="n">
        <f aca="false">SUM(L67:L69)</f>
        <v>8.9</v>
      </c>
      <c r="M70" s="28" t="n">
        <f aca="false">SUM(M67:M69)</f>
        <v>8.98</v>
      </c>
      <c r="N70" s="28" t="n">
        <f aca="false">SUM(N67:N69)</f>
        <v>57.03</v>
      </c>
    </row>
    <row r="71" customFormat="false" ht="13.5" hidden="false" customHeight="true" outlineLevel="0" collapsed="false">
      <c r="A71" s="30"/>
      <c r="B71" s="31" t="s">
        <v>24</v>
      </c>
      <c r="C71" s="30"/>
      <c r="D71" s="62"/>
      <c r="E71" s="63"/>
      <c r="F71" s="63"/>
      <c r="G71" s="63"/>
      <c r="H71" s="64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23"/>
      <c r="D72" s="66" t="s">
        <v>36</v>
      </c>
      <c r="E72" s="67"/>
      <c r="F72" s="67"/>
      <c r="G72" s="67"/>
      <c r="H72" s="68"/>
      <c r="I72" s="20"/>
      <c r="J72" s="21"/>
      <c r="K72" s="33"/>
      <c r="L72" s="33"/>
      <c r="M72" s="33"/>
      <c r="N72" s="34"/>
    </row>
    <row r="73" customFormat="false" ht="13.5" hidden="false" customHeight="false" outlineLevel="0" collapsed="false">
      <c r="A73" s="23"/>
      <c r="C73" s="65" t="s">
        <v>37</v>
      </c>
      <c r="D73" s="37" t="str">
        <f aca="false">'[3]18'!$B$21</f>
        <v>САЛАТ ИЗ МОРК С ЗЕЛ ГОРОШКОМ</v>
      </c>
      <c r="E73" s="38"/>
      <c r="F73" s="38"/>
      <c r="G73" s="38"/>
      <c r="H73" s="39"/>
      <c r="I73" s="26" t="n">
        <v>100</v>
      </c>
      <c r="J73" s="35" t="n">
        <f aca="false">'[3]18'!$BK$21</f>
        <v>13.90519</v>
      </c>
      <c r="K73" s="36" t="n">
        <v>116</v>
      </c>
      <c r="L73" s="36" t="n">
        <v>1.8</v>
      </c>
      <c r="M73" s="36" t="n">
        <v>8.9</v>
      </c>
      <c r="N73" s="69" t="n">
        <v>5.7</v>
      </c>
    </row>
    <row r="74" customFormat="false" ht="15.75" hidden="false" customHeight="true" outlineLevel="0" collapsed="false">
      <c r="A74" s="23"/>
      <c r="C74" s="40" t="s">
        <v>38</v>
      </c>
      <c r="D74" s="37" t="str">
        <f aca="false">'[3]18'!$B$22</f>
        <v>БОРЩС КАРТОФЕЛЕМ И КАПУСТОЙ</v>
      </c>
      <c r="E74" s="38"/>
      <c r="F74" s="38"/>
      <c r="G74" s="38"/>
      <c r="H74" s="39"/>
      <c r="I74" s="26" t="n">
        <v>250</v>
      </c>
      <c r="J74" s="27" t="n">
        <f aca="false">'[3]18'!$BK$22</f>
        <v>10.417149</v>
      </c>
      <c r="K74" s="25" t="n">
        <v>111</v>
      </c>
      <c r="L74" s="25" t="n">
        <v>2</v>
      </c>
      <c r="M74" s="25" t="n">
        <v>5.4</v>
      </c>
      <c r="N74" s="25" t="n">
        <v>12.8</v>
      </c>
    </row>
    <row r="75" customFormat="false" ht="15.75" hidden="false" customHeight="true" outlineLevel="0" collapsed="false">
      <c r="A75" s="23"/>
      <c r="C75" s="40" t="s">
        <v>39</v>
      </c>
      <c r="D75" s="37" t="str">
        <f aca="false">'[3]18'!$B$23</f>
        <v>КНЕЛИ КУРИНЫЕ С РИСОМ</v>
      </c>
      <c r="E75" s="38"/>
      <c r="F75" s="38"/>
      <c r="G75" s="38"/>
      <c r="H75" s="39"/>
      <c r="I75" s="26" t="n">
        <v>120</v>
      </c>
      <c r="J75" s="27" t="n">
        <f aca="false">'[3]18'!$BK$23</f>
        <v>41.56228</v>
      </c>
      <c r="K75" s="25" t="n">
        <v>378</v>
      </c>
      <c r="L75" s="25" t="n">
        <v>20.6</v>
      </c>
      <c r="M75" s="25" t="n">
        <v>29.4</v>
      </c>
      <c r="N75" s="70" t="n">
        <v>7.3</v>
      </c>
      <c r="O75" s="48"/>
    </row>
    <row r="76" customFormat="false" ht="16.5" hidden="false" customHeight="true" outlineLevel="0" collapsed="false">
      <c r="A76" s="23"/>
      <c r="C76" s="40" t="s">
        <v>40</v>
      </c>
      <c r="D76" s="37" t="str">
        <f aca="false">'[3]8'!$B$24</f>
        <v>МАКАРОНЫ ОТВАРНЫЕ</v>
      </c>
      <c r="E76" s="38"/>
      <c r="F76" s="38"/>
      <c r="G76" s="38"/>
      <c r="H76" s="39"/>
      <c r="I76" s="26" t="n">
        <v>180</v>
      </c>
      <c r="J76" s="27" t="n">
        <f aca="false">'[3]18'!$BK$24</f>
        <v>7.34255</v>
      </c>
      <c r="K76" s="25" t="n">
        <v>233</v>
      </c>
      <c r="L76" s="25" t="n">
        <v>6.5</v>
      </c>
      <c r="M76" s="25" t="n">
        <v>4.4</v>
      </c>
      <c r="N76" s="25" t="n">
        <v>40</v>
      </c>
    </row>
    <row r="77" customFormat="false" ht="16.5" hidden="false" customHeight="true" outlineLevel="0" collapsed="false">
      <c r="A77" s="23"/>
      <c r="C77" s="23" t="n">
        <v>300</v>
      </c>
      <c r="D77" s="37" t="str">
        <f aca="false">'[3]18'!$B$25</f>
        <v>ЧАЙ</v>
      </c>
      <c r="E77" s="38"/>
      <c r="F77" s="38"/>
      <c r="G77" s="38"/>
      <c r="H77" s="39"/>
      <c r="I77" s="26" t="n">
        <v>200</v>
      </c>
      <c r="J77" s="27" t="n">
        <f aca="false">'[3]18'!$BK$25</f>
        <v>1.52798</v>
      </c>
      <c r="K77" s="25" t="n">
        <v>36</v>
      </c>
      <c r="L77" s="25" t="n">
        <v>0.2</v>
      </c>
      <c r="M77" s="25"/>
      <c r="N77" s="25" t="n">
        <v>9.1</v>
      </c>
    </row>
    <row r="78" customFormat="false" ht="15.75" hidden="false" customHeight="true" outlineLevel="0" collapsed="false">
      <c r="A78" s="23"/>
      <c r="C78" s="40" t="s">
        <v>41</v>
      </c>
      <c r="D78" s="37" t="str">
        <f aca="false">'[3]18'!$B$26</f>
        <v>ХЛЕБ</v>
      </c>
      <c r="E78" s="38"/>
      <c r="F78" s="38"/>
      <c r="G78" s="38"/>
      <c r="H78" s="39"/>
      <c r="I78" s="26" t="n">
        <v>50</v>
      </c>
      <c r="J78" s="27" t="n">
        <f aca="false">'[3]18'!$BK$26</f>
        <v>2.6665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false" customHeight="true" outlineLevel="0" collapsed="false">
      <c r="A79" s="23"/>
      <c r="C79" s="23"/>
      <c r="D79" s="71" t="str">
        <f aca="false">'[3]18'!$B$27</f>
        <v>БАТОН</v>
      </c>
      <c r="E79" s="72"/>
      <c r="F79" s="72"/>
      <c r="G79" s="72"/>
      <c r="H79" s="73"/>
      <c r="I79" s="43" t="n">
        <v>30</v>
      </c>
      <c r="J79" s="29" t="n">
        <f aca="false">'[3]18'!$BK$27</f>
        <v>2.7426</v>
      </c>
      <c r="K79" s="44"/>
      <c r="L79" s="44"/>
      <c r="M79" s="44"/>
      <c r="N79" s="44"/>
    </row>
    <row r="80" customFormat="false" ht="15.75" hidden="false" customHeight="true" outlineLevel="0" collapsed="false">
      <c r="A80" s="74"/>
      <c r="B80" s="75"/>
      <c r="C80" s="75"/>
      <c r="D80" s="76" t="str">
        <f aca="false">'[3]18'!$B$28</f>
        <v>СДОБНАЯ БУЛОЧКА</v>
      </c>
      <c r="E80" s="76"/>
      <c r="F80" s="76"/>
      <c r="G80" s="76"/>
      <c r="H80" s="76"/>
      <c r="I80" s="75" t="n">
        <v>50</v>
      </c>
      <c r="J80" s="77" t="n">
        <f aca="false">'[3]18'!$BK$28</f>
        <v>15</v>
      </c>
      <c r="K80" s="75"/>
      <c r="L80" s="75"/>
      <c r="M80" s="75"/>
      <c r="N80" s="78"/>
    </row>
    <row r="81" customFormat="false" ht="16.5" hidden="false" customHeight="true" outlineLevel="0" collapsed="false">
      <c r="A81" s="45"/>
      <c r="B81" s="46"/>
      <c r="C81" s="45"/>
      <c r="D81" s="79" t="s">
        <v>23</v>
      </c>
      <c r="E81" s="80"/>
      <c r="F81" s="80"/>
      <c r="G81" s="80"/>
      <c r="H81" s="81"/>
      <c r="I81" s="12" t="n">
        <f aca="false">SUM(I73:I80)</f>
        <v>980</v>
      </c>
      <c r="J81" s="82" t="n">
        <f aca="false">SUM(J73:J80)</f>
        <v>95.164249</v>
      </c>
      <c r="K81" s="12" t="n">
        <f aca="false">SUM(K72:K80)</f>
        <v>970.5</v>
      </c>
      <c r="L81" s="45" t="n">
        <f aca="false">SUM(L72:L80)</f>
        <v>32.2</v>
      </c>
      <c r="M81" s="45" t="n">
        <f aca="false">SUM(M72:M80)</f>
        <v>48.7</v>
      </c>
      <c r="N81" s="45" t="n">
        <f aca="false">SUM(N72:N80)</f>
        <v>91.6</v>
      </c>
    </row>
    <row r="82" customFormat="false" ht="16.5" hidden="false" customHeight="true" outlineLevel="0" collapsed="false">
      <c r="A82" s="48"/>
      <c r="B82" s="48"/>
      <c r="C82" s="48"/>
      <c r="D82" s="50" t="s">
        <v>30</v>
      </c>
      <c r="E82" s="50"/>
      <c r="F82" s="50"/>
      <c r="G82" s="50"/>
      <c r="H82" s="50"/>
      <c r="I82" s="48"/>
      <c r="J82" s="48"/>
      <c r="K82" s="48"/>
      <c r="L82" s="50" t="s">
        <v>31</v>
      </c>
      <c r="M82" s="50"/>
      <c r="N82" s="48"/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48"/>
      <c r="J83" s="48"/>
      <c r="K83" s="50"/>
      <c r="L83" s="50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50"/>
      <c r="L84" s="50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 t="s">
        <v>30</v>
      </c>
      <c r="E85" s="50"/>
      <c r="F85" s="50"/>
      <c r="G85" s="50"/>
      <c r="H85" s="50"/>
      <c r="I85" s="48"/>
      <c r="J85" s="48"/>
      <c r="K85" s="48"/>
      <c r="L85" s="50" t="s">
        <v>31</v>
      </c>
      <c r="M85" s="50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  <c r="K87" s="50"/>
      <c r="L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83"/>
      <c r="B97" s="48"/>
      <c r="C97" s="48"/>
      <c r="D97" s="84"/>
      <c r="E97" s="84"/>
      <c r="F97" s="84"/>
      <c r="G97" s="84"/>
      <c r="H97" s="84"/>
      <c r="I97" s="83"/>
      <c r="J97" s="85"/>
      <c r="K97" s="83"/>
      <c r="L97" s="83"/>
      <c r="M97" s="83"/>
      <c r="N97" s="83"/>
    </row>
    <row r="98" customFormat="false" ht="12.75" hidden="false" customHeight="false" outlineLevel="0" collapsed="false">
      <c r="A98" s="48"/>
      <c r="B98" s="48"/>
      <c r="C98" s="48"/>
      <c r="D98" s="84"/>
      <c r="E98" s="84"/>
      <c r="F98" s="84"/>
      <c r="G98" s="84"/>
      <c r="H98" s="84"/>
      <c r="I98" s="83"/>
      <c r="J98" s="85"/>
      <c r="K98" s="83"/>
      <c r="L98" s="83"/>
      <c r="M98" s="83"/>
      <c r="N98" s="83"/>
    </row>
    <row r="99" customFormat="false" ht="12.75" hidden="false" customHeight="false" outlineLevel="0" collapsed="false">
      <c r="A99" s="48"/>
      <c r="B99" s="48"/>
      <c r="C99" s="48"/>
      <c r="D99" s="84"/>
      <c r="E99" s="84"/>
      <c r="F99" s="84"/>
      <c r="G99" s="84"/>
      <c r="H99" s="84"/>
      <c r="I99" s="83"/>
      <c r="J99" s="85"/>
      <c r="K99" s="83"/>
      <c r="L99" s="83"/>
      <c r="M99" s="83"/>
      <c r="N99" s="83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83"/>
      <c r="J100" s="83"/>
      <c r="K100" s="83"/>
      <c r="L100" s="83"/>
      <c r="M100" s="83"/>
      <c r="N100" s="83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83"/>
      <c r="J101" s="83"/>
      <c r="K101" s="83"/>
      <c r="L101" s="83"/>
      <c r="M101" s="83"/>
      <c r="N101" s="83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83"/>
      <c r="J102" s="85"/>
      <c r="K102" s="83"/>
      <c r="L102" s="83"/>
      <c r="M102" s="83"/>
      <c r="N102" s="83"/>
    </row>
    <row r="103" customFormat="false" ht="15.75" hidden="false" customHeight="false" outlineLevel="0" collapsed="false">
      <c r="A103" s="48"/>
      <c r="B103" s="83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84"/>
      <c r="E104" s="84"/>
      <c r="F104" s="84"/>
      <c r="G104" s="84"/>
      <c r="H104" s="84"/>
      <c r="I104" s="83"/>
      <c r="J104" s="85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84"/>
      <c r="E105" s="84"/>
      <c r="F105" s="84"/>
      <c r="G105" s="84"/>
      <c r="H105" s="84"/>
      <c r="I105" s="83"/>
      <c r="J105" s="85"/>
      <c r="K105" s="84"/>
      <c r="L105" s="84"/>
      <c r="M105" s="84"/>
      <c r="N105" s="84"/>
    </row>
    <row r="106" customFormat="false" ht="12.75" hidden="false" customHeight="false" outlineLevel="0" collapsed="false">
      <c r="A106" s="48"/>
      <c r="B106" s="48"/>
      <c r="C106" s="48"/>
      <c r="D106" s="84"/>
      <c r="E106" s="84"/>
      <c r="F106" s="84"/>
      <c r="G106" s="84"/>
      <c r="H106" s="84"/>
      <c r="I106" s="83"/>
      <c r="J106" s="85"/>
      <c r="K106" s="84"/>
      <c r="L106" s="84"/>
      <c r="M106" s="84"/>
      <c r="N106" s="84"/>
    </row>
    <row r="107" customFormat="false" ht="12.75" hidden="false" customHeight="false" outlineLevel="0" collapsed="false">
      <c r="A107" s="48"/>
      <c r="B107" s="48"/>
      <c r="C107" s="48"/>
      <c r="D107" s="84"/>
      <c r="E107" s="84"/>
      <c r="F107" s="84"/>
      <c r="G107" s="84"/>
      <c r="H107" s="84"/>
      <c r="I107" s="83"/>
      <c r="J107" s="85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84"/>
      <c r="E108" s="84"/>
      <c r="F108" s="84"/>
      <c r="G108" s="84"/>
      <c r="H108" s="84"/>
      <c r="I108" s="83"/>
      <c r="J108" s="85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84"/>
      <c r="E109" s="84"/>
      <c r="F109" s="84"/>
      <c r="G109" s="84"/>
      <c r="H109" s="84"/>
      <c r="I109" s="83"/>
      <c r="J109" s="85"/>
      <c r="K109" s="86"/>
      <c r="L109" s="86"/>
      <c r="M109" s="86"/>
      <c r="N109" s="86"/>
    </row>
    <row r="110" customFormat="false" ht="15.75" hidden="true" customHeight="true" outlineLevel="0" collapsed="false">
      <c r="A110" s="48"/>
      <c r="B110" s="48"/>
      <c r="C110" s="48"/>
      <c r="D110" s="84"/>
      <c r="E110" s="84"/>
      <c r="F110" s="84"/>
      <c r="G110" s="84"/>
      <c r="H110" s="84"/>
      <c r="I110" s="83"/>
      <c r="J110" s="85"/>
      <c r="K110" s="87"/>
      <c r="L110" s="87"/>
      <c r="M110" s="87"/>
      <c r="N110" s="84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88"/>
      <c r="L111" s="88"/>
      <c r="M111" s="88"/>
      <c r="N111" s="88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83"/>
      <c r="J113" s="85"/>
      <c r="K113" s="83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89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70" colorId="64" zoomScale="100" zoomScaleNormal="100" zoomScalePageLayoutView="100" workbookViewId="0">
      <selection pane="topLeft" activeCell="Q71" activeCellId="0" sqref="Q71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'[6]7'!$B$1</f>
        <v>11</v>
      </c>
      <c r="M55" s="9" t="s">
        <v>42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7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true" outlineLevel="0" collapsed="false">
      <c r="A61" s="18"/>
      <c r="B61" s="83" t="s">
        <v>20</v>
      </c>
      <c r="C61" s="18"/>
      <c r="D61" s="19" t="s">
        <v>34</v>
      </c>
      <c r="E61" s="19"/>
      <c r="F61" s="19"/>
      <c r="G61" s="19"/>
      <c r="H61" s="19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B62" s="48"/>
      <c r="C62" s="65" t="s">
        <v>43</v>
      </c>
      <c r="D62" s="24" t="str">
        <f aca="false">'[7]7'!$B$7</f>
        <v>КАША ГРЕЧНЕВАЯ ВЯЗКАЯ</v>
      </c>
      <c r="E62" s="24"/>
      <c r="F62" s="24"/>
      <c r="G62" s="24"/>
      <c r="H62" s="24"/>
      <c r="I62" s="20" t="n">
        <v>200</v>
      </c>
      <c r="J62" s="21" t="n">
        <f aca="false">'[7]7'!$BK$7</f>
        <v>16.140978</v>
      </c>
      <c r="K62" s="25" t="n">
        <v>275</v>
      </c>
      <c r="L62" s="25" t="n">
        <v>8.9</v>
      </c>
      <c r="M62" s="25" t="n">
        <v>9.12</v>
      </c>
      <c r="N62" s="89" t="n">
        <v>36.32</v>
      </c>
    </row>
    <row r="63" customFormat="false" ht="13.5" hidden="false" customHeight="true" outlineLevel="0" collapsed="false">
      <c r="A63" s="23"/>
      <c r="B63" s="48"/>
      <c r="C63" s="40" t="s">
        <v>44</v>
      </c>
      <c r="D63" s="24" t="str">
        <f aca="false">'[7]7'!$B$8</f>
        <v>КОФЕЙНЫЙ НАПИТОК</v>
      </c>
      <c r="E63" s="24"/>
      <c r="F63" s="24"/>
      <c r="G63" s="24"/>
      <c r="H63" s="24"/>
      <c r="I63" s="26" t="n">
        <v>200</v>
      </c>
      <c r="J63" s="27" t="n">
        <f aca="false">'[7]7'!$BK$8</f>
        <v>1.896416</v>
      </c>
      <c r="K63" s="25" t="n">
        <v>94</v>
      </c>
      <c r="L63" s="25" t="n">
        <v>2.9</v>
      </c>
      <c r="M63" s="25" t="n">
        <v>2.8</v>
      </c>
      <c r="N63" s="89" t="n">
        <v>18.5</v>
      </c>
    </row>
    <row r="64" customFormat="false" ht="13.5" hidden="false" customHeight="true" outlineLevel="0" collapsed="false">
      <c r="A64" s="23"/>
      <c r="B64" s="48"/>
      <c r="C64" s="40" t="n">
        <v>366</v>
      </c>
      <c r="D64" s="24" t="str">
        <f aca="false">'[7]7'!$B$9</f>
        <v>БАТОН С ПОВИДЛОМ</v>
      </c>
      <c r="E64" s="24"/>
      <c r="F64" s="24"/>
      <c r="G64" s="24"/>
      <c r="H64" s="24"/>
      <c r="I64" s="26" t="s">
        <v>45</v>
      </c>
      <c r="J64" s="27" t="n">
        <f aca="false">'[7]7'!$BK$9</f>
        <v>2.7429</v>
      </c>
      <c r="K64" s="25" t="n">
        <v>73.8</v>
      </c>
      <c r="L64" s="25" t="n">
        <v>2.37</v>
      </c>
      <c r="M64" s="25" t="n">
        <v>0.3</v>
      </c>
      <c r="N64" s="89" t="n">
        <v>14.49</v>
      </c>
    </row>
    <row r="65" customFormat="false" ht="13.5" hidden="false" customHeight="true" outlineLevel="0" collapsed="false">
      <c r="A65" s="23"/>
      <c r="B65" s="48"/>
      <c r="C65" s="23"/>
      <c r="D65" s="24" t="s">
        <v>23</v>
      </c>
      <c r="E65" s="24"/>
      <c r="F65" s="24"/>
      <c r="G65" s="24"/>
      <c r="H65" s="24"/>
      <c r="I65" s="26" t="n">
        <f aca="false">SUM(I62:I64)</f>
        <v>400</v>
      </c>
      <c r="J65" s="27" t="n">
        <f aca="false">SUM(J62:J64)</f>
        <v>20.780294</v>
      </c>
      <c r="K65" s="26" t="n">
        <f aca="false">SUM(K62:K64)</f>
        <v>442.8</v>
      </c>
      <c r="L65" s="26" t="n">
        <f aca="false">SUM(L62:L64)</f>
        <v>14.17</v>
      </c>
      <c r="M65" s="26" t="n">
        <f aca="false">SUM(M62:M64)</f>
        <v>12.22</v>
      </c>
      <c r="N65" s="26" t="n">
        <f aca="false">SUM(N62:N64)</f>
        <v>69.31</v>
      </c>
    </row>
    <row r="66" customFormat="false" ht="13.5" hidden="false" customHeight="true" outlineLevel="0" collapsed="false">
      <c r="A66" s="23"/>
      <c r="B66" s="48"/>
      <c r="C66" s="23"/>
      <c r="D66" s="32" t="s">
        <v>36</v>
      </c>
      <c r="E66" s="32"/>
      <c r="F66" s="32"/>
      <c r="G66" s="32"/>
      <c r="H66" s="32"/>
      <c r="I66" s="26"/>
      <c r="J66" s="27"/>
      <c r="K66" s="26"/>
      <c r="L66" s="26"/>
      <c r="M66" s="26"/>
      <c r="N66" s="26"/>
    </row>
    <row r="67" customFormat="false" ht="16.5" hidden="false" customHeight="true" outlineLevel="0" collapsed="false">
      <c r="A67" s="23"/>
      <c r="B67" s="48"/>
      <c r="C67" s="65" t="s">
        <v>43</v>
      </c>
      <c r="D67" s="24" t="str">
        <f aca="false">'[7]7'!$B$21</f>
        <v>КАША ГРЕЧНЕВАЯ ВЯЗКАЯ</v>
      </c>
      <c r="E67" s="24"/>
      <c r="F67" s="24"/>
      <c r="G67" s="24"/>
      <c r="H67" s="24"/>
      <c r="I67" s="20" t="n">
        <v>200</v>
      </c>
      <c r="J67" s="21" t="n">
        <f aca="false">'[7]7'!$BK$21</f>
        <v>14.879538</v>
      </c>
      <c r="K67" s="25" t="n">
        <v>275</v>
      </c>
      <c r="L67" s="25" t="n">
        <v>8.9</v>
      </c>
      <c r="M67" s="25" t="n">
        <v>9.12</v>
      </c>
      <c r="N67" s="89" t="n">
        <v>36.32</v>
      </c>
    </row>
    <row r="68" customFormat="false" ht="13.5" hidden="false" customHeight="true" outlineLevel="0" collapsed="false">
      <c r="A68" s="23"/>
      <c r="B68" s="48"/>
      <c r="C68" s="40" t="s">
        <v>44</v>
      </c>
      <c r="D68" s="24" t="str">
        <f aca="false">'[7]7'!$B$22</f>
        <v>КОФЕЙНЫЙ НАПИТОК</v>
      </c>
      <c r="E68" s="24"/>
      <c r="F68" s="24"/>
      <c r="G68" s="24"/>
      <c r="H68" s="24"/>
      <c r="I68" s="26" t="n">
        <v>200</v>
      </c>
      <c r="J68" s="27" t="n">
        <f aca="false">'[7]7'!$BK$22</f>
        <v>1.896416</v>
      </c>
      <c r="K68" s="25" t="n">
        <v>94</v>
      </c>
      <c r="L68" s="25" t="n">
        <v>2.9</v>
      </c>
      <c r="M68" s="25" t="n">
        <v>2.8</v>
      </c>
      <c r="N68" s="89" t="n">
        <v>18.5</v>
      </c>
    </row>
    <row r="69" customFormat="false" ht="16.5" hidden="false" customHeight="true" outlineLevel="0" collapsed="false">
      <c r="A69" s="23"/>
      <c r="B69" s="48"/>
      <c r="C69" s="40" t="n">
        <v>366</v>
      </c>
      <c r="D69" s="24" t="str">
        <f aca="false">'[7]7'!$B$23</f>
        <v>БАТОН С ПОВИДЛОМ</v>
      </c>
      <c r="E69" s="24"/>
      <c r="F69" s="24"/>
      <c r="G69" s="24"/>
      <c r="H69" s="24"/>
      <c r="I69" s="26" t="s">
        <v>45</v>
      </c>
      <c r="J69" s="27" t="n">
        <f aca="false">'[7]7'!$BK$23</f>
        <v>2.7429</v>
      </c>
      <c r="K69" s="25" t="n">
        <v>73.8</v>
      </c>
      <c r="L69" s="25" t="n">
        <v>2.37</v>
      </c>
      <c r="M69" s="25" t="n">
        <v>0.3</v>
      </c>
      <c r="N69" s="89" t="n">
        <v>14.49</v>
      </c>
    </row>
    <row r="70" customFormat="false" ht="16.5" hidden="false" customHeight="true" outlineLevel="0" collapsed="false">
      <c r="A70" s="23"/>
      <c r="B70" s="48"/>
      <c r="C70" s="23"/>
      <c r="D70" s="19" t="s">
        <v>23</v>
      </c>
      <c r="E70" s="19"/>
      <c r="F70" s="19"/>
      <c r="G70" s="19"/>
      <c r="H70" s="19"/>
      <c r="I70" s="28" t="n">
        <f aca="false">SUM(I67:I69)</f>
        <v>400</v>
      </c>
      <c r="J70" s="29" t="n">
        <f aca="false">SUM(J67:J69)</f>
        <v>19.518854</v>
      </c>
      <c r="K70" s="28" t="n">
        <f aca="false">SUM(K67:K69)</f>
        <v>442.8</v>
      </c>
      <c r="L70" s="28" t="n">
        <f aca="false">SUM(L67:L69)</f>
        <v>14.17</v>
      </c>
      <c r="M70" s="28" t="n">
        <f aca="false">SUM(M67:M69)</f>
        <v>12.22</v>
      </c>
      <c r="N70" s="28" t="n">
        <f aca="false">SUM(N67:N69)</f>
        <v>69.31</v>
      </c>
    </row>
    <row r="71" customFormat="false" ht="13.5" hidden="false" customHeight="true" outlineLevel="0" collapsed="false">
      <c r="A71" s="30"/>
      <c r="B71" s="31" t="s">
        <v>24</v>
      </c>
      <c r="C71" s="30"/>
      <c r="D71" s="19"/>
      <c r="E71" s="19"/>
      <c r="F71" s="19"/>
      <c r="G71" s="19"/>
      <c r="H71" s="19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18" t="s">
        <v>25</v>
      </c>
      <c r="B72" s="90"/>
      <c r="C72" s="18"/>
      <c r="D72" s="32" t="s">
        <v>36</v>
      </c>
      <c r="E72" s="32"/>
      <c r="F72" s="32"/>
      <c r="G72" s="32"/>
      <c r="H72" s="32"/>
      <c r="I72" s="20"/>
      <c r="J72" s="21"/>
      <c r="K72" s="33"/>
      <c r="L72" s="33"/>
      <c r="M72" s="33"/>
      <c r="N72" s="34"/>
    </row>
    <row r="73" customFormat="false" ht="13.5" hidden="false" customHeight="false" outlineLevel="0" collapsed="false">
      <c r="A73" s="23"/>
      <c r="B73" s="48"/>
      <c r="C73" s="65" t="s">
        <v>46</v>
      </c>
      <c r="D73" s="24" t="str">
        <f aca="false">'[6]7'!$B$21</f>
        <v>САЛАТ ШКОЛЬНЫЙ</v>
      </c>
      <c r="E73" s="24"/>
      <c r="F73" s="24"/>
      <c r="G73" s="24"/>
      <c r="H73" s="24"/>
      <c r="I73" s="26" t="n">
        <v>100</v>
      </c>
      <c r="J73" s="35" t="n">
        <f aca="false">'[6]7'!$BK$21</f>
        <v>4.451164</v>
      </c>
      <c r="K73" s="36" t="n">
        <v>108</v>
      </c>
      <c r="L73" s="36" t="n">
        <v>1.7</v>
      </c>
      <c r="M73" s="36" t="n">
        <v>7.4</v>
      </c>
      <c r="N73" s="91" t="n">
        <v>7.4</v>
      </c>
    </row>
    <row r="74" customFormat="false" ht="15.75" hidden="false" customHeight="true" outlineLevel="0" collapsed="false">
      <c r="A74" s="23"/>
      <c r="B74" s="48"/>
      <c r="C74" s="40" t="s">
        <v>47</v>
      </c>
      <c r="D74" s="24" t="str">
        <f aca="false">'[6]7'!$B$22</f>
        <v>СУП КАРТОФЕЛЬНЫЙ С ПШЕНОМ</v>
      </c>
      <c r="E74" s="24"/>
      <c r="F74" s="24"/>
      <c r="G74" s="24"/>
      <c r="H74" s="24"/>
      <c r="I74" s="26" t="n">
        <v>250</v>
      </c>
      <c r="J74" s="27" t="n">
        <f aca="false">'[6]7'!$BK$22</f>
        <v>2.226254</v>
      </c>
      <c r="K74" s="25" t="n">
        <v>113</v>
      </c>
      <c r="L74" s="25" t="n">
        <v>2.6</v>
      </c>
      <c r="M74" s="25" t="n">
        <v>2.1</v>
      </c>
      <c r="N74" s="89" t="n">
        <v>19.3</v>
      </c>
    </row>
    <row r="75" customFormat="false" ht="15.75" hidden="false" customHeight="true" outlineLevel="0" collapsed="false">
      <c r="A75" s="23"/>
      <c r="B75" s="48"/>
      <c r="C75" s="40" t="s">
        <v>48</v>
      </c>
      <c r="D75" s="37" t="str">
        <f aca="false">'[6]7'!$B$23</f>
        <v>КОТЛЕТА РУБЛЕННАЯ ИЗ МЯСА ПТ.</v>
      </c>
      <c r="E75" s="38"/>
      <c r="F75" s="38"/>
      <c r="G75" s="38"/>
      <c r="H75" s="39"/>
      <c r="I75" s="26" t="n">
        <v>120</v>
      </c>
      <c r="J75" s="27" t="n">
        <f aca="false">'[6]7'!$BK$23</f>
        <v>46.318262</v>
      </c>
      <c r="K75" s="25" t="n">
        <v>382</v>
      </c>
      <c r="L75" s="25" t="n">
        <v>18</v>
      </c>
      <c r="M75" s="25" t="n">
        <v>25.7</v>
      </c>
      <c r="N75" s="89" t="n">
        <v>18.6</v>
      </c>
      <c r="O75" s="48"/>
    </row>
    <row r="76" customFormat="false" ht="16.5" hidden="false" customHeight="true" outlineLevel="0" collapsed="false">
      <c r="A76" s="23"/>
      <c r="B76" s="48"/>
      <c r="C76" s="40" t="s">
        <v>49</v>
      </c>
      <c r="D76" s="24" t="str">
        <f aca="false">'[6]7'!$B$24</f>
        <v>КАША РИСОВАЯ РАССЫПЧАТАЯ</v>
      </c>
      <c r="E76" s="24"/>
      <c r="F76" s="24"/>
      <c r="G76" s="24"/>
      <c r="H76" s="24"/>
      <c r="I76" s="26" t="n">
        <v>180</v>
      </c>
      <c r="J76" s="27" t="n">
        <f aca="false">'[6]7'!$BK$24</f>
        <v>10.89041</v>
      </c>
      <c r="K76" s="25" t="n">
        <v>248</v>
      </c>
      <c r="L76" s="25" t="n">
        <v>4.4</v>
      </c>
      <c r="M76" s="25" t="n">
        <v>4.7</v>
      </c>
      <c r="N76" s="89" t="n">
        <v>45</v>
      </c>
    </row>
    <row r="77" customFormat="false" ht="16.5" hidden="false" customHeight="true" outlineLevel="0" collapsed="false">
      <c r="A77" s="23"/>
      <c r="B77" s="48"/>
      <c r="C77" s="40" t="s">
        <v>50</v>
      </c>
      <c r="D77" s="24" t="str">
        <f aca="false">'[6]7'!$B$25</f>
        <v>КОМПОТ ИЗ СУХОФРУКТОВ</v>
      </c>
      <c r="E77" s="24"/>
      <c r="F77" s="24"/>
      <c r="G77" s="24"/>
      <c r="H77" s="24"/>
      <c r="I77" s="26" t="n">
        <v>200</v>
      </c>
      <c r="J77" s="27" t="n">
        <f aca="false">'[6]7'!$BK$25</f>
        <v>4.6046</v>
      </c>
      <c r="K77" s="25" t="n">
        <v>123</v>
      </c>
      <c r="L77" s="25" t="n">
        <v>0.5</v>
      </c>
      <c r="M77" s="25" t="n">
        <v>0.1</v>
      </c>
      <c r="N77" s="89" t="n">
        <v>30.9</v>
      </c>
    </row>
    <row r="78" customFormat="false" ht="15.75" hidden="false" customHeight="true" outlineLevel="0" collapsed="false">
      <c r="A78" s="23"/>
      <c r="B78" s="48"/>
      <c r="C78" s="40" t="s">
        <v>41</v>
      </c>
      <c r="D78" s="37" t="str">
        <f aca="false">'[6]7'!$B$26</f>
        <v>ХЛЕБ</v>
      </c>
      <c r="E78" s="38"/>
      <c r="F78" s="38"/>
      <c r="G78" s="38"/>
      <c r="H78" s="39"/>
      <c r="I78" s="26" t="n">
        <v>50</v>
      </c>
      <c r="J78" s="27" t="n">
        <f aca="false">'[6]7'!$BK$26</f>
        <v>2.6665</v>
      </c>
      <c r="K78" s="25" t="n">
        <v>96.5</v>
      </c>
      <c r="L78" s="25" t="n">
        <v>1.1</v>
      </c>
      <c r="M78" s="25" t="n">
        <v>0.6</v>
      </c>
      <c r="N78" s="89" t="n">
        <v>16.7</v>
      </c>
    </row>
    <row r="79" customFormat="false" ht="15.75" hidden="false" customHeight="true" outlineLevel="0" collapsed="false">
      <c r="A79" s="23"/>
      <c r="B79" s="48"/>
      <c r="C79" s="40"/>
      <c r="D79" s="37" t="n">
        <f aca="false">'[6]7'!$B$27</f>
        <v>0</v>
      </c>
      <c r="E79" s="38"/>
      <c r="F79" s="38"/>
      <c r="G79" s="38"/>
      <c r="H79" s="39"/>
      <c r="I79" s="40"/>
      <c r="J79" s="27" t="n">
        <f aca="false">'[6]7'!$BK$27</f>
        <v>0</v>
      </c>
      <c r="K79" s="25"/>
      <c r="L79" s="25"/>
      <c r="M79" s="25"/>
      <c r="N79" s="89"/>
    </row>
    <row r="80" customFormat="false" ht="15.75" hidden="false" customHeight="true" outlineLevel="0" collapsed="false">
      <c r="A80" s="23"/>
      <c r="B80" s="48"/>
      <c r="C80" s="23"/>
      <c r="D80" s="92" t="n">
        <f aca="false">'[6]7'!$B$28</f>
        <v>0</v>
      </c>
      <c r="E80" s="92"/>
      <c r="F80" s="92"/>
      <c r="G80" s="92"/>
      <c r="H80" s="92"/>
      <c r="I80" s="43"/>
      <c r="J80" s="93" t="n">
        <f aca="false">'[6]3'!$BK$28</f>
        <v>0</v>
      </c>
      <c r="K80" s="43"/>
      <c r="L80" s="43"/>
      <c r="M80" s="43"/>
      <c r="N80" s="43"/>
    </row>
    <row r="81" customFormat="false" ht="16.5" hidden="false" customHeight="true" outlineLevel="0" collapsed="false">
      <c r="A81" s="45"/>
      <c r="B81" s="46"/>
      <c r="C81" s="45"/>
      <c r="D81" s="19" t="s">
        <v>23</v>
      </c>
      <c r="E81" s="19"/>
      <c r="F81" s="19"/>
      <c r="G81" s="19"/>
      <c r="H81" s="19"/>
      <c r="I81" s="22" t="n">
        <f aca="false">SUM(I73:I80)</f>
        <v>900</v>
      </c>
      <c r="J81" s="47" t="n">
        <f aca="false">SUM(J73:J80)</f>
        <v>71.15719</v>
      </c>
      <c r="K81" s="22" t="n">
        <f aca="false">SUM(K72:K80)</f>
        <v>1070.5</v>
      </c>
      <c r="L81" s="30" t="n">
        <f aca="false">SUM(L72:L80)</f>
        <v>28.3</v>
      </c>
      <c r="M81" s="30" t="n">
        <f aca="false">SUM(M72:M80)</f>
        <v>40.6</v>
      </c>
      <c r="N81" s="30" t="n">
        <f aca="false">SUM(N72:N80)</f>
        <v>137.9</v>
      </c>
    </row>
    <row r="82" customFormat="false" ht="16.5" hidden="false" customHeight="true" outlineLevel="0" collapsed="false">
      <c r="A82" s="48"/>
      <c r="B82" s="48"/>
      <c r="C82" s="48"/>
      <c r="D82" s="50" t="s">
        <v>30</v>
      </c>
      <c r="E82" s="50"/>
      <c r="F82" s="50"/>
      <c r="G82" s="50"/>
      <c r="H82" s="50"/>
      <c r="I82" s="48"/>
      <c r="J82" s="48"/>
      <c r="K82" s="48"/>
      <c r="L82" s="50" t="s">
        <v>31</v>
      </c>
      <c r="M82" s="50"/>
      <c r="N82" s="48"/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48"/>
      <c r="J83" s="48"/>
      <c r="K83" s="50"/>
      <c r="L83" s="50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50"/>
      <c r="L84" s="50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48"/>
      <c r="J85" s="48"/>
      <c r="K85" s="48"/>
      <c r="L85" s="50"/>
      <c r="M85" s="50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  <c r="K87" s="50"/>
      <c r="L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83"/>
      <c r="B97" s="48"/>
      <c r="C97" s="48"/>
      <c r="D97" s="84"/>
      <c r="E97" s="84"/>
      <c r="F97" s="84"/>
      <c r="G97" s="84"/>
      <c r="H97" s="84"/>
      <c r="I97" s="83"/>
      <c r="J97" s="85"/>
      <c r="K97" s="83"/>
      <c r="L97" s="83"/>
      <c r="M97" s="83"/>
      <c r="N97" s="83"/>
    </row>
    <row r="98" customFormat="false" ht="12.75" hidden="false" customHeight="false" outlineLevel="0" collapsed="false">
      <c r="A98" s="48"/>
      <c r="B98" s="48"/>
      <c r="C98" s="48"/>
      <c r="D98" s="84"/>
      <c r="E98" s="84"/>
      <c r="F98" s="84"/>
      <c r="G98" s="84"/>
      <c r="H98" s="84"/>
      <c r="I98" s="83"/>
      <c r="J98" s="85"/>
      <c r="K98" s="83"/>
      <c r="L98" s="83"/>
      <c r="M98" s="83"/>
      <c r="N98" s="83"/>
    </row>
    <row r="99" customFormat="false" ht="12.75" hidden="false" customHeight="false" outlineLevel="0" collapsed="false">
      <c r="A99" s="48"/>
      <c r="B99" s="48"/>
      <c r="C99" s="48"/>
      <c r="D99" s="84"/>
      <c r="E99" s="84"/>
      <c r="F99" s="84"/>
      <c r="G99" s="84"/>
      <c r="H99" s="84"/>
      <c r="I99" s="83"/>
      <c r="J99" s="85"/>
      <c r="K99" s="83"/>
      <c r="L99" s="83"/>
      <c r="M99" s="83"/>
      <c r="N99" s="83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83"/>
      <c r="J100" s="83"/>
      <c r="K100" s="83"/>
      <c r="L100" s="83"/>
      <c r="M100" s="83"/>
      <c r="N100" s="83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83"/>
      <c r="J101" s="83"/>
      <c r="K101" s="83"/>
      <c r="L101" s="83"/>
      <c r="M101" s="83"/>
      <c r="N101" s="83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83"/>
      <c r="J102" s="85"/>
      <c r="K102" s="83"/>
      <c r="L102" s="83"/>
      <c r="M102" s="83"/>
      <c r="N102" s="83"/>
    </row>
    <row r="103" customFormat="false" ht="15.75" hidden="false" customHeight="false" outlineLevel="0" collapsed="false">
      <c r="A103" s="48"/>
      <c r="B103" s="83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84"/>
      <c r="E104" s="84"/>
      <c r="F104" s="84"/>
      <c r="G104" s="84"/>
      <c r="H104" s="84"/>
      <c r="I104" s="83"/>
      <c r="J104" s="85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84"/>
      <c r="E105" s="84"/>
      <c r="F105" s="84"/>
      <c r="G105" s="84"/>
      <c r="H105" s="84"/>
      <c r="I105" s="83"/>
      <c r="J105" s="85"/>
      <c r="K105" s="84"/>
      <c r="L105" s="84"/>
      <c r="M105" s="84"/>
      <c r="N105" s="84"/>
    </row>
    <row r="106" customFormat="false" ht="12.75" hidden="false" customHeight="false" outlineLevel="0" collapsed="false">
      <c r="A106" s="48"/>
      <c r="B106" s="48"/>
      <c r="C106" s="48"/>
      <c r="D106" s="84"/>
      <c r="E106" s="84"/>
      <c r="F106" s="84"/>
      <c r="G106" s="84"/>
      <c r="H106" s="84"/>
      <c r="I106" s="83"/>
      <c r="J106" s="85"/>
      <c r="K106" s="84"/>
      <c r="L106" s="84"/>
      <c r="M106" s="84"/>
      <c r="N106" s="84"/>
    </row>
    <row r="107" customFormat="false" ht="12.75" hidden="false" customHeight="false" outlineLevel="0" collapsed="false">
      <c r="A107" s="48"/>
      <c r="B107" s="48"/>
      <c r="C107" s="48"/>
      <c r="D107" s="84"/>
      <c r="E107" s="84"/>
      <c r="F107" s="84"/>
      <c r="G107" s="84"/>
      <c r="H107" s="84"/>
      <c r="I107" s="83"/>
      <c r="J107" s="85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84"/>
      <c r="E108" s="84"/>
      <c r="F108" s="84"/>
      <c r="G108" s="84"/>
      <c r="H108" s="84"/>
      <c r="I108" s="83"/>
      <c r="J108" s="85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84"/>
      <c r="E109" s="84"/>
      <c r="F109" s="84"/>
      <c r="G109" s="84"/>
      <c r="H109" s="84"/>
      <c r="I109" s="83"/>
      <c r="J109" s="85"/>
      <c r="K109" s="86"/>
      <c r="L109" s="86"/>
      <c r="M109" s="86"/>
      <c r="N109" s="86"/>
    </row>
    <row r="110" customFormat="false" ht="15.75" hidden="true" customHeight="true" outlineLevel="0" collapsed="false">
      <c r="A110" s="48"/>
      <c r="B110" s="48"/>
      <c r="C110" s="48"/>
      <c r="D110" s="84"/>
      <c r="E110" s="84"/>
      <c r="F110" s="84"/>
      <c r="G110" s="84"/>
      <c r="H110" s="84"/>
      <c r="I110" s="83"/>
      <c r="J110" s="85"/>
      <c r="K110" s="87"/>
      <c r="L110" s="87"/>
      <c r="M110" s="87"/>
      <c r="N110" s="84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88"/>
      <c r="L111" s="88"/>
      <c r="M111" s="88"/>
      <c r="N111" s="88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83"/>
      <c r="J113" s="85"/>
      <c r="K113" s="83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08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6:H76"/>
    <mergeCell ref="D77:H77"/>
    <mergeCell ref="D80:H80"/>
    <mergeCell ref="D81:H81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2022-12-23T06:55:55Z</cp:lastPrinted>
  <dcterms:modified xsi:type="dcterms:W3CDTF">2023-12-11T09:23:21Z</dcterms:modified>
  <cp:revision>0</cp:revision>
  <dc:subject/>
  <dc:title/>
</cp:coreProperties>
</file>