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30 ноября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<sst xmlns="http://schemas.openxmlformats.org/spreadsheetml/2006/main" count="77" uniqueCount="42">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</sst>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 t="str">
            <v>МАКАРОНЫ ОТВАРНЫЕ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 МОРК С ЗЕЛ ГОРОШКОМ</v>
          </cell>
        </row>
        <row r="21">
          <cell r="BK21">
            <v>13.90519</v>
          </cell>
        </row>
        <row r="22">
          <cell r="B22" t="str">
            <v>БОРЩС КАРТОФЕЛЕМ И КАПУСТОЙ</v>
          </cell>
        </row>
        <row r="22">
          <cell r="BK22">
            <v>10.417149</v>
          </cell>
        </row>
        <row r="23">
          <cell r="B23" t="str">
            <v>КНЕЛИ КУРИНЫЕ С РИСОМ</v>
          </cell>
        </row>
        <row r="23">
          <cell r="BK23">
            <v>41.56228</v>
          </cell>
        </row>
        <row r="24">
          <cell r="BK24">
            <v>7.34255</v>
          </cell>
        </row>
        <row r="25">
          <cell r="B25" t="str">
            <v>ЧАЙ</v>
          </cell>
        </row>
        <row r="25">
          <cell r="BK25">
            <v>1.52798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  <row r="28">
          <cell r="B28" t="str">
            <v>СДОБНАЯ БУЛОЧКА</v>
          </cell>
        </row>
        <row r="28">
          <cell r="BK28">
            <v>15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  <row r="7">
          <cell r="BK7">
            <v>14.709148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МОЛ,"ДРУЖБА"</v>
          </cell>
        </row>
        <row r="21">
          <cell r="BK21">
            <v>16.180794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 t="str">
            <v>БАТОН  С МАСЛОМ</v>
          </cell>
        </row>
        <row r="22">
          <cell r="B22" t="str">
            <v>БАТОН  С МАСЛОМ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70" colorId="64" zoomScale="100" zoomScaleNormal="100" zoomScalePageLayoutView="100" workbookViewId="0">
      <selection pane="topLeft" activeCell="C86" activeCellId="0" sqref="C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'[3]18'!$B$1</f>
        <v>30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'[4]8'!$B$7</f>
        <v>КАША МОЛ,"ДРУЖБА"</v>
      </c>
      <c r="E62" s="38"/>
      <c r="F62" s="38"/>
      <c r="G62" s="38"/>
      <c r="H62" s="39"/>
      <c r="I62" s="20" t="n">
        <v>200</v>
      </c>
      <c r="J62" s="21" t="n">
        <f aca="false">'[4]8'!$BK$7</f>
        <v>14.709148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'[4]18'!$B$8</f>
        <v>БАТОН  С МАСЛОМ</v>
      </c>
      <c r="E63" s="38"/>
      <c r="F63" s="38"/>
      <c r="G63" s="38"/>
      <c r="H63" s="39"/>
      <c r="I63" s="26" t="n">
        <v>30</v>
      </c>
      <c r="J63" s="27" t="n">
        <f aca="false">'[4]8'!$BK$8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'[4]8'!$B$9</f>
        <v>ЧАЙ</v>
      </c>
      <c r="E64" s="38"/>
      <c r="F64" s="38"/>
      <c r="G64" s="38"/>
      <c r="H64" s="39"/>
      <c r="I64" s="26" t="n">
        <v>200</v>
      </c>
      <c r="J64" s="27" t="n">
        <f aca="false">'[4]8'!$BK$9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430</v>
      </c>
      <c r="J65" s="27" t="n">
        <f aca="false">SUM(J62:J64)</f>
        <v>18.591538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6" t="s">
        <v>36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'[4]8'!$B$21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'[4]8'!$BK$21</f>
        <v>16.180794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'[4]18'!$B$22</f>
        <v>БАТОН  С МАСЛОМ</v>
      </c>
      <c r="E68" s="38"/>
      <c r="F68" s="38"/>
      <c r="G68" s="38"/>
      <c r="H68" s="39"/>
      <c r="I68" s="26" t="n">
        <v>30</v>
      </c>
      <c r="J68" s="27" t="n">
        <f aca="false">'[4]8'!$BK$22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'[4]8'!$B$23</f>
        <v>ЧАЙ</v>
      </c>
      <c r="E69" s="38"/>
      <c r="F69" s="38"/>
      <c r="G69" s="38"/>
      <c r="H69" s="39"/>
      <c r="I69" s="26" t="n">
        <v>200</v>
      </c>
      <c r="J69" s="27" t="n">
        <f aca="false">'[4]8'!$BK$23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20.063184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36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37</v>
      </c>
      <c r="D73" s="37" t="str">
        <f aca="false">'[3]18'!$B$21</f>
        <v>САЛАТ ИЗ МОРК С ЗЕЛ ГОРОШКОМ</v>
      </c>
      <c r="E73" s="38"/>
      <c r="F73" s="38"/>
      <c r="G73" s="38"/>
      <c r="H73" s="39"/>
      <c r="I73" s="26" t="n">
        <v>100</v>
      </c>
      <c r="J73" s="35" t="n">
        <f aca="false">'[3]18'!$BK$21</f>
        <v>13.90519</v>
      </c>
      <c r="K73" s="36" t="n">
        <v>116</v>
      </c>
      <c r="L73" s="36" t="n">
        <v>1.8</v>
      </c>
      <c r="M73" s="36" t="n">
        <v>8.9</v>
      </c>
      <c r="N73" s="69" t="n">
        <v>5.7</v>
      </c>
    </row>
    <row r="74" customFormat="false" ht="15.75" hidden="false" customHeight="true" outlineLevel="0" collapsed="false">
      <c r="A74" s="23"/>
      <c r="C74" s="40" t="s">
        <v>38</v>
      </c>
      <c r="D74" s="37" t="str">
        <f aca="false">'[3]18'!$B$22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'[3]18'!$BK$22</f>
        <v>10.417149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'[3]18'!$B$23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'[3]18'!$BK$23</f>
        <v>41.56228</v>
      </c>
      <c r="K75" s="25" t="n">
        <v>378</v>
      </c>
      <c r="L75" s="25" t="n">
        <v>20.6</v>
      </c>
      <c r="M75" s="25" t="n">
        <v>29.4</v>
      </c>
      <c r="N75" s="70" t="n">
        <v>7.3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'[3]8'!$B$24</f>
        <v>МАКАРОНЫ ОТВАРНЫЕ</v>
      </c>
      <c r="E76" s="38"/>
      <c r="F76" s="38"/>
      <c r="G76" s="38"/>
      <c r="H76" s="39"/>
      <c r="I76" s="26" t="n">
        <v>180</v>
      </c>
      <c r="J76" s="27" t="n">
        <f aca="false">'[3]18'!$BK$24</f>
        <v>7.34255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23" t="n">
        <v>300</v>
      </c>
      <c r="D77" s="37" t="str">
        <f aca="false">'[3]18'!$B$25</f>
        <v>ЧАЙ</v>
      </c>
      <c r="E77" s="38"/>
      <c r="F77" s="38"/>
      <c r="G77" s="38"/>
      <c r="H77" s="39"/>
      <c r="I77" s="26" t="n">
        <v>200</v>
      </c>
      <c r="J77" s="27" t="n">
        <f aca="false">'[3]18'!$BK$25</f>
        <v>1.52798</v>
      </c>
      <c r="K77" s="25" t="n">
        <v>36</v>
      </c>
      <c r="L77" s="25" t="n">
        <v>0.2</v>
      </c>
      <c r="M77" s="25"/>
      <c r="N77" s="25" t="n">
        <v>9.1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'[3]18'!$B$26</f>
        <v>ХЛЕБ</v>
      </c>
      <c r="E78" s="38"/>
      <c r="F78" s="38"/>
      <c r="G78" s="38"/>
      <c r="H78" s="39"/>
      <c r="I78" s="26" t="n">
        <v>50</v>
      </c>
      <c r="J78" s="27" t="n">
        <f aca="false">'[3]18'!$BK$26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71" t="str">
        <f aca="false">'[3]18'!$B$27</f>
        <v>БАТОН</v>
      </c>
      <c r="E79" s="72"/>
      <c r="F79" s="72"/>
      <c r="G79" s="72"/>
      <c r="H79" s="73"/>
      <c r="I79" s="43" t="n">
        <v>30</v>
      </c>
      <c r="J79" s="29" t="n">
        <f aca="false">'[3]18'!$BK$27</f>
        <v>2.7426</v>
      </c>
      <c r="K79" s="44"/>
      <c r="L79" s="44"/>
      <c r="M79" s="44"/>
      <c r="N79" s="44"/>
    </row>
    <row r="80" customFormat="false" ht="15.75" hidden="false" customHeight="true" outlineLevel="0" collapsed="false">
      <c r="A80" s="74"/>
      <c r="B80" s="75"/>
      <c r="C80" s="75"/>
      <c r="D80" s="76" t="str">
        <f aca="false">'[3]18'!$B$28</f>
        <v>СДОБНАЯ БУЛОЧКА</v>
      </c>
      <c r="E80" s="76"/>
      <c r="F80" s="76"/>
      <c r="G80" s="76"/>
      <c r="H80" s="76"/>
      <c r="I80" s="75" t="n">
        <v>50</v>
      </c>
      <c r="J80" s="77" t="n">
        <f aca="false">'[3]18'!$BK$28</f>
        <v>15</v>
      </c>
      <c r="K80" s="75"/>
      <c r="L80" s="75"/>
      <c r="M80" s="75"/>
      <c r="N80" s="78"/>
    </row>
    <row r="81" customFormat="false" ht="16.5" hidden="false" customHeight="true" outlineLevel="0" collapsed="false">
      <c r="A81" s="45"/>
      <c r="B81" s="46"/>
      <c r="C81" s="45"/>
      <c r="D81" s="79" t="s">
        <v>23</v>
      </c>
      <c r="E81" s="80"/>
      <c r="F81" s="80"/>
      <c r="G81" s="80"/>
      <c r="H81" s="81"/>
      <c r="I81" s="12" t="n">
        <f aca="false">SUM(I73:I80)</f>
        <v>980</v>
      </c>
      <c r="J81" s="82" t="n">
        <f aca="false">SUM(J73:J80)</f>
        <v>95.164249</v>
      </c>
      <c r="K81" s="12" t="n">
        <f aca="false">SUM(K72:K80)</f>
        <v>970.5</v>
      </c>
      <c r="L81" s="45" t="n">
        <f aca="false">SUM(L72:L80)</f>
        <v>32.2</v>
      </c>
      <c r="M81" s="45" t="n">
        <f aca="false">SUM(M72:M80)</f>
        <v>48.7</v>
      </c>
      <c r="N81" s="45" t="n">
        <f aca="false">SUM(N72:N80)</f>
        <v>91.6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50" t="s">
        <v>31</v>
      </c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2023-11-30T11:33:31Z</dcterms:modified>
  <cp:revision>0</cp:revision>
  <dc:subject/>
  <dc:title/>
</cp:coreProperties>
</file>