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 ноябр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<sst xmlns="http://schemas.openxmlformats.org/spreadsheetml/2006/main" count="76" uniqueCount="43">
  <si>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</si>
  <si>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</si>
  <si>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</si>
  <si>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</si>
  <si>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</si>
  <si>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</si>
  <si>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</si>
  <si>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</si>
  <si>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</si>
  <si>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</si>
  <si>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</si>
  <si>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</si>
  <si>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</si>
  <si>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</si>
  <si>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</si>
  <si>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</si>
  <si>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</si>
  <si>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</si>
  <si>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</si>
  <si>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</si>
  <si>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</si>
  <si>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</si>
  <si>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</si>
  <si>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</si>
  <si>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</si>
  <si>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</si>
  <si>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</si>
  <si>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</si>
  <si>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</si>
  <si>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</si>
  <si>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</si>
  <si>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</si>
  <si>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</si>
  <si>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</si>
  <si>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</si>
  <si>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72№191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</si>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</sst>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4.451164</v>
          </cell>
        </row>
        <row r="22">
          <cell r="BK22">
            <v>2.136446</v>
          </cell>
        </row>
        <row r="23">
          <cell r="BK23">
            <v>46.329278</v>
          </cell>
        </row>
        <row r="24">
          <cell r="BK24">
            <v>10.70331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5">
        <row r="1">
          <cell r="B1">
            <v>14</v>
          </cell>
        </row>
        <row r="27">
          <cell r="B27" t="str">
            <v>СДОБНАЯ БУЛОЧКА</v>
          </cell>
        </row>
        <row r="27">
          <cell r="BK27">
            <v>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9">
          <cell r="BK9">
            <v>2.7429</v>
          </cell>
        </row>
        <row r="23">
          <cell r="BK23">
            <v>2.7429</v>
          </cell>
        </row>
      </sheetData>
      <sheetData sheetId="5">
        <row r="7">
          <cell r="BK7">
            <v>15.97961</v>
          </cell>
        </row>
        <row r="8">
          <cell r="BK8">
            <v>2.7429</v>
          </cell>
        </row>
        <row r="21">
          <cell r="BK21">
            <v>17.5966596</v>
          </cell>
        </row>
        <row r="22">
          <cell r="BK22">
            <v>2.7429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РИСОВАЯ МОЛОЧНАЯ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3">
          <cell r="B23" t="str">
            <v>ЧАЙ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 t="str">
            <v>БАТОН </v>
          </cell>
        </row>
        <row r="22">
          <cell r="B22" t="str">
            <v>БАТОН 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D97" activeCellId="0" sqref="D97:H9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'[3]6'!$B$1</f>
        <v>14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35</v>
      </c>
      <c r="D62" s="37" t="str">
        <f aca="false">'[5]7'!$B$7</f>
        <v>КАША РИСОВАЯ МОЛОЧНАЯ</v>
      </c>
      <c r="E62" s="38"/>
      <c r="F62" s="38"/>
      <c r="G62" s="38"/>
      <c r="H62" s="39"/>
      <c r="I62" s="20" t="n">
        <v>180</v>
      </c>
      <c r="J62" s="21" t="n">
        <f aca="false">'[4]6'!$BK$7</f>
        <v>15.97961</v>
      </c>
      <c r="K62" s="36" t="n">
        <v>229</v>
      </c>
      <c r="L62" s="36" t="n">
        <v>5.2</v>
      </c>
      <c r="M62" s="36" t="n">
        <v>7.2</v>
      </c>
      <c r="N62" s="36" t="n">
        <v>35.3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'[6]7'!$B$8</f>
        <v>БАТОН </v>
      </c>
      <c r="E63" s="38"/>
      <c r="F63" s="38"/>
      <c r="G63" s="38"/>
      <c r="H63" s="39"/>
      <c r="I63" s="26" t="n">
        <v>30</v>
      </c>
      <c r="J63" s="27" t="n">
        <f aca="false">'[4]6'!$BK$8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'[5]7'!$B$9</f>
        <v>ЧАЙ</v>
      </c>
      <c r="E64" s="38"/>
      <c r="F64" s="38"/>
      <c r="G64" s="38"/>
      <c r="H64" s="39"/>
      <c r="I64" s="26" t="n">
        <v>200</v>
      </c>
      <c r="J64" s="27" t="n">
        <f aca="false">'[4]5'!$BK$9</f>
        <v>2.7429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21.46541</v>
      </c>
      <c r="K65" s="26" t="n">
        <f aca="false">SUM(K62:K64)</f>
        <v>338.8</v>
      </c>
      <c r="L65" s="26" t="n">
        <f aca="false">SUM(L62:L64)</f>
        <v>7.77</v>
      </c>
      <c r="M65" s="26" t="n">
        <f aca="false">SUM(M62:M64)</f>
        <v>7.5</v>
      </c>
      <c r="N65" s="26" t="n">
        <f aca="false">SUM(N62:N64)</f>
        <v>58.89</v>
      </c>
    </row>
    <row r="66" customFormat="false" ht="13.5" hidden="false" customHeight="true" outlineLevel="0" collapsed="false">
      <c r="A66" s="23"/>
      <c r="C66" s="23"/>
      <c r="D66" s="65" t="s">
        <v>36</v>
      </c>
      <c r="E66" s="66"/>
      <c r="F66" s="66"/>
      <c r="G66" s="66"/>
      <c r="H66" s="67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35</v>
      </c>
      <c r="D67" s="37" t="str">
        <f aca="false">'[5]7'!$B$21</f>
        <v>КАША РИСОВАЯ МОЛОЧНАЯ</v>
      </c>
      <c r="E67" s="38"/>
      <c r="F67" s="38"/>
      <c r="G67" s="38"/>
      <c r="H67" s="39"/>
      <c r="I67" s="20" t="n">
        <v>200</v>
      </c>
      <c r="J67" s="21" t="n">
        <f aca="false">'[4]6'!$BK$21</f>
        <v>17.5966596</v>
      </c>
      <c r="K67" s="36" t="n">
        <v>255.2</v>
      </c>
      <c r="L67" s="36" t="n">
        <v>5.76</v>
      </c>
      <c r="M67" s="36" t="n">
        <v>7.92</v>
      </c>
      <c r="N67" s="36" t="n">
        <v>39.12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'[6]7'!$B$22</f>
        <v>БАТОН  </v>
      </c>
      <c r="E68" s="38"/>
      <c r="F68" s="38"/>
      <c r="G68" s="38"/>
      <c r="H68" s="39"/>
      <c r="I68" s="26" t="n">
        <v>30</v>
      </c>
      <c r="J68" s="27" t="n">
        <f aca="false">'[4]6'!$BK$22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'[5]7'!$B$23</f>
        <v>ЧАЙ</v>
      </c>
      <c r="E69" s="38"/>
      <c r="F69" s="38"/>
      <c r="G69" s="38"/>
      <c r="H69" s="39"/>
      <c r="I69" s="26" t="n">
        <v>200</v>
      </c>
      <c r="J69" s="27" t="n">
        <f aca="false">'[4]5'!$BK$23</f>
        <v>2.7429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23.0824596</v>
      </c>
      <c r="K70" s="28" t="n">
        <f aca="false">SUM(K67:K69)</f>
        <v>365</v>
      </c>
      <c r="L70" s="28" t="n">
        <f aca="false">SUM(L67:L69)</f>
        <v>8.33</v>
      </c>
      <c r="M70" s="28" t="n">
        <f aca="false">SUM(M67:M69)</f>
        <v>8.22</v>
      </c>
      <c r="N70" s="28" t="n">
        <f aca="false">SUM(N67:N69)</f>
        <v>62.71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5" t="s">
        <v>36</v>
      </c>
      <c r="E72" s="66"/>
      <c r="F72" s="66"/>
      <c r="G72" s="66"/>
      <c r="H72" s="67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8" t="s">
        <v>37</v>
      </c>
      <c r="D73" s="37" t="str">
        <f aca="false">'[7]7'!$B$21</f>
        <v>САЛАТ "ЗДОРОВЬЕ"</v>
      </c>
      <c r="E73" s="38"/>
      <c r="F73" s="38"/>
      <c r="G73" s="38"/>
      <c r="H73" s="39"/>
      <c r="I73" s="26" t="n">
        <v>100</v>
      </c>
      <c r="J73" s="35" t="n">
        <f aca="false">'[3]5'!$BK$21</f>
        <v>4.451164</v>
      </c>
      <c r="K73" s="69" t="n">
        <v>100</v>
      </c>
      <c r="L73" s="36" t="n">
        <v>87</v>
      </c>
      <c r="M73" s="36" t="n">
        <v>1.7</v>
      </c>
      <c r="N73" s="36" t="n">
        <v>4.5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'[7]7'!$B$22</f>
        <v>РАССОЛЬНИК ПО ЛЕНИНГРАДСКИ</v>
      </c>
      <c r="E74" s="38"/>
      <c r="F74" s="38"/>
      <c r="G74" s="38"/>
      <c r="H74" s="39"/>
      <c r="I74" s="26" t="n">
        <v>250</v>
      </c>
      <c r="J74" s="27" t="n">
        <f aca="false">'[3]5'!$BK$22</f>
        <v>2.136446</v>
      </c>
      <c r="K74" s="70" t="n">
        <v>250</v>
      </c>
      <c r="L74" s="25" t="n">
        <v>123</v>
      </c>
      <c r="M74" s="25" t="n">
        <v>2.4</v>
      </c>
      <c r="N74" s="25" t="n">
        <v>5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'[7]7'!$B$23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'[3]5'!$BK$23</f>
        <v>46.329278</v>
      </c>
      <c r="K75" s="25" t="n">
        <v>120</v>
      </c>
      <c r="L75" s="25" t="n">
        <v>311</v>
      </c>
      <c r="M75" s="25" t="n">
        <v>28.8</v>
      </c>
      <c r="N75" s="25" t="n">
        <v>14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'[7]7'!$B$24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'[3]5'!$BK$24</f>
        <v>10.70331</v>
      </c>
      <c r="K76" s="70" t="n">
        <v>180</v>
      </c>
      <c r="L76" s="25" t="n">
        <v>168</v>
      </c>
      <c r="M76" s="25" t="n">
        <v>3.69</v>
      </c>
      <c r="N76" s="25" t="n">
        <v>5.67</v>
      </c>
    </row>
    <row r="77" customFormat="false" ht="16.5" hidden="false" customHeight="true" outlineLevel="0" collapsed="false">
      <c r="A77" s="23"/>
      <c r="C77" s="40" t="s">
        <v>41</v>
      </c>
      <c r="D77" s="37" t="str">
        <f aca="false">'[7]7'!$B$25</f>
        <v>КИСЕЛЬ</v>
      </c>
      <c r="E77" s="38"/>
      <c r="F77" s="38"/>
      <c r="G77" s="38"/>
      <c r="H77" s="39"/>
      <c r="I77" s="26" t="n">
        <v>200</v>
      </c>
      <c r="J77" s="27" t="n">
        <f aca="false">'[3]5'!$BK$25</f>
        <v>4.6046</v>
      </c>
      <c r="K77" s="70" t="n">
        <v>200</v>
      </c>
      <c r="L77" s="25" t="n">
        <v>76</v>
      </c>
      <c r="M77" s="25" t="n">
        <v>0</v>
      </c>
      <c r="N77" s="25" t="n">
        <v>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'[7]7'!$B$26</f>
        <v>ХЛЕБ</v>
      </c>
      <c r="E78" s="38"/>
      <c r="F78" s="38"/>
      <c r="G78" s="38"/>
      <c r="H78" s="39"/>
      <c r="I78" s="26" t="n">
        <v>50</v>
      </c>
      <c r="J78" s="27" t="n">
        <f aca="false">'[3]5'!$BK$26</f>
        <v>2.6665</v>
      </c>
      <c r="K78" s="70" t="n">
        <v>50</v>
      </c>
      <c r="L78" s="25" t="n">
        <v>96.5</v>
      </c>
      <c r="M78" s="25" t="n">
        <v>1.1</v>
      </c>
      <c r="N78" s="25" t="n">
        <v>0.6</v>
      </c>
    </row>
    <row r="79" customFormat="false" ht="15.75" hidden="true" customHeight="true" outlineLevel="0" collapsed="false">
      <c r="A79" s="23"/>
      <c r="C79" s="23"/>
      <c r="D79" s="37" t="str">
        <f aca="false">'[3]6'!$B$27</f>
        <v>СДОБНАЯ БУЛОЧКА</v>
      </c>
      <c r="E79" s="38"/>
      <c r="F79" s="38"/>
      <c r="G79" s="38"/>
      <c r="H79" s="39"/>
      <c r="I79" s="40" t="n">
        <v>50</v>
      </c>
      <c r="J79" s="27" t="n">
        <f aca="false">'[3]6'!$BK$27</f>
        <v>15</v>
      </c>
      <c r="K79" s="44" t="n">
        <v>50</v>
      </c>
      <c r="L79" s="25" t="n">
        <v>253</v>
      </c>
      <c r="M79" s="25" t="n">
        <v>7</v>
      </c>
      <c r="N79" s="25" t="n">
        <v>9</v>
      </c>
    </row>
    <row r="80" customFormat="false" ht="15.75" hidden="true" customHeight="true" outlineLevel="0" collapsed="false">
      <c r="A80" s="23"/>
      <c r="C80" s="23"/>
      <c r="D80" s="71" t="n">
        <f aca="false">'[7]7'!$B$28</f>
        <v>0</v>
      </c>
      <c r="E80" s="72"/>
      <c r="F80" s="72"/>
      <c r="G80" s="72"/>
      <c r="H80" s="73"/>
      <c r="I80" s="43"/>
      <c r="J80" s="74" t="n">
        <f aca="false">'[7]7'!$BK$28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950</v>
      </c>
      <c r="J81" s="47" t="n">
        <f aca="false">SUM(J73:J80)</f>
        <v>85.891298</v>
      </c>
      <c r="K81" s="22" t="n">
        <f aca="false">SUM(K72:K80)</f>
        <v>950</v>
      </c>
      <c r="L81" s="30" t="n">
        <f aca="false">SUM(L72:L80)</f>
        <v>1114.5</v>
      </c>
      <c r="M81" s="30" t="n">
        <f aca="false">SUM(M72:M80)</f>
        <v>44.69</v>
      </c>
      <c r="N81" s="30" t="n">
        <f aca="false">SUM(N72:N80)</f>
        <v>38.77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5"/>
      <c r="J82" s="76"/>
      <c r="K82" s="7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5"/>
      <c r="J83" s="76"/>
      <c r="K83" s="7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5"/>
      <c r="J84" s="76"/>
      <c r="K84" s="7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5"/>
      <c r="B97" s="48"/>
      <c r="C97" s="48"/>
      <c r="D97" s="77"/>
      <c r="E97" s="77"/>
      <c r="F97" s="77"/>
      <c r="G97" s="77"/>
      <c r="H97" s="77"/>
      <c r="I97" s="75"/>
      <c r="J97" s="76"/>
      <c r="K97" s="75"/>
      <c r="L97" s="75"/>
      <c r="M97" s="75"/>
      <c r="N97" s="75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5"/>
      <c r="J98" s="76"/>
      <c r="K98" s="75"/>
      <c r="L98" s="75"/>
      <c r="M98" s="75"/>
      <c r="N98" s="75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5"/>
      <c r="J99" s="76"/>
      <c r="K99" s="75"/>
      <c r="L99" s="75"/>
      <c r="M99" s="75"/>
      <c r="N99" s="7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5"/>
      <c r="J100" s="75"/>
      <c r="K100" s="75"/>
      <c r="L100" s="75"/>
      <c r="M100" s="75"/>
      <c r="N100" s="7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5"/>
      <c r="J101" s="75"/>
      <c r="K101" s="75"/>
      <c r="L101" s="75"/>
      <c r="M101" s="75"/>
      <c r="N101" s="7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5"/>
      <c r="J102" s="76"/>
      <c r="K102" s="75"/>
      <c r="L102" s="75"/>
      <c r="M102" s="75"/>
      <c r="N102" s="75"/>
    </row>
    <row r="103" customFormat="false" ht="15.75" hidden="false" customHeight="false" outlineLevel="0" collapsed="false">
      <c r="A103" s="48"/>
      <c r="B103" s="7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5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5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5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5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5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5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5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5"/>
      <c r="J113" s="76"/>
      <c r="K113" s="7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2023-11-16T07:25:00Z</dcterms:modified>
  <cp:revision>0</cp:revision>
  <dc:subject/>
  <dc:title/>
</cp:coreProperties>
</file>