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_rels/externalLink2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5 октября  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<sst xmlns="http://schemas.openxmlformats.org/spreadsheetml/2006/main" count="75" uniqueCount="42">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</sst>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3.xml"/><Relationship Id="rId4" Type="http://schemas.openxmlformats.org/officeDocument/2006/relationships/externalLink" Target="externalLinks/externalLink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2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L27">
            <v>0</v>
          </cell>
        </row>
      </sheetData>
      <sheetData sheetId="12"/>
      <sheetData sheetId="13"/>
      <sheetData sheetId="14"/>
      <sheetData sheetId="15"/>
      <sheetData sheetId="16"/>
      <sheetData sheetId="17">
        <row r="1">
          <cell r="B1">
            <v>25</v>
          </cell>
        </row>
        <row r="21">
          <cell r="BK21">
            <v>2.478924</v>
          </cell>
        </row>
        <row r="22">
          <cell r="BK22">
            <v>49.99696</v>
          </cell>
        </row>
        <row r="23">
          <cell r="BK23">
            <v>1.9157862</v>
          </cell>
        </row>
        <row r="24">
          <cell r="BK24">
            <v>6.61312</v>
          </cell>
        </row>
        <row r="25">
          <cell r="BK25">
            <v>2.6665</v>
          </cell>
        </row>
        <row r="26">
          <cell r="BK26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7">
          <cell r="BK2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K7">
            <v>11.768906</v>
          </cell>
        </row>
        <row r="8">
          <cell r="BK8">
            <v>3.70526</v>
          </cell>
        </row>
        <row r="9">
          <cell r="BK9">
            <v>2.6571</v>
          </cell>
        </row>
        <row r="21">
          <cell r="BK21">
            <v>11.768906</v>
          </cell>
        </row>
        <row r="22">
          <cell r="BK22">
            <v>3.70526</v>
          </cell>
        </row>
        <row r="23">
          <cell r="BK23">
            <v>2.6571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21" t="str">
            <v>СУП КАТРТОФЕЛЬНЫЙ С РИСОВОЙ КРУПОЙ</v>
          </cell>
        </row>
        <row r="22">
          <cell r="B22" t="str">
            <v>ФРИКАДЕЛЬКИ ИЗ МЯСА ПТИЦЫ</v>
          </cell>
        </row>
        <row r="23">
          <cell r="B23" t="str">
            <v>КАПУСТА ТУШЕНАЯ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P70" activeCellId="0" sqref="P7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'[3]18'!$B$1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'[4]18'!$B$7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'[4]18'!$BK$7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'[4]18'!$B$8</f>
        <v>ЧАЙ</v>
      </c>
      <c r="E12" s="24"/>
      <c r="F12" s="24"/>
      <c r="G12" s="24"/>
      <c r="H12" s="24"/>
      <c r="I12" s="26" t="n">
        <v>200</v>
      </c>
      <c r="J12" s="27" t="n">
        <f aca="false">'[4]18'!$BK$8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'[4]18'!$B$9</f>
        <v>0</v>
      </c>
      <c r="E13" s="24"/>
      <c r="F13" s="24"/>
      <c r="G13" s="24"/>
      <c r="H13" s="24"/>
      <c r="I13" s="26"/>
      <c r="J13" s="27" t="n">
        <f aca="false">'[4]18'!$BK$9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'[3]18'!$B$21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'[3]18'!$BK$21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'[3]18'!$B$22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'[3]18'!$BK$22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'[3]18'!$B$23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'[3]18'!$BK$23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'[3]18'!$B$24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'[3]18'!$BK$24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'[3]18'!$B$25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'[3]18'!$BK$25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'[3]18'!$B$26</f>
        <v>ХЛЕБ</v>
      </c>
      <c r="E24" s="38"/>
      <c r="F24" s="38"/>
      <c r="G24" s="38"/>
      <c r="H24" s="39"/>
      <c r="I24" s="26" t="n">
        <v>50</v>
      </c>
      <c r="J24" s="27" t="n">
        <f aca="false">'[3]18'!$BK$26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'[3]18'!$B$27</f>
        <v>КЕКС</v>
      </c>
      <c r="E25" s="38"/>
      <c r="F25" s="38"/>
      <c r="G25" s="38"/>
      <c r="H25" s="39"/>
      <c r="I25" s="40" t="n">
        <v>70</v>
      </c>
      <c r="J25" s="27" t="n">
        <f aca="false">'[3]18'!$BK$27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'[3]18'!$B$28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'[1]18'!$B$1</f>
        <v>25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18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59" t="s">
        <v>9</v>
      </c>
      <c r="E60" s="60"/>
      <c r="F60" s="60"/>
      <c r="G60" s="60"/>
      <c r="H60" s="6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62" t="s">
        <v>34</v>
      </c>
      <c r="E62" s="63"/>
      <c r="F62" s="63"/>
      <c r="G62" s="63"/>
      <c r="H62" s="64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65" t="n">
        <v>93</v>
      </c>
      <c r="D63" s="37" t="str">
        <f aca="false">'[5]8'!$B$7</f>
        <v>СУП МОЛОЧНЫЙС МАКАР,ИЗД,</v>
      </c>
      <c r="E63" s="38"/>
      <c r="F63" s="38"/>
      <c r="G63" s="38"/>
      <c r="H63" s="39"/>
      <c r="I63" s="20" t="n">
        <v>200</v>
      </c>
      <c r="J63" s="21" t="n">
        <f aca="false">'[6]18'!$BK$7</f>
        <v>11.768906</v>
      </c>
      <c r="K63" s="36" t="n">
        <v>147.6</v>
      </c>
      <c r="L63" s="36" t="n">
        <v>6.05</v>
      </c>
      <c r="M63" s="36" t="n">
        <v>5.6</v>
      </c>
      <c r="N63" s="36" t="n">
        <v>18.25</v>
      </c>
    </row>
    <row r="64" customFormat="false" ht="13.5" hidden="false" customHeight="true" outlineLevel="0" collapsed="false">
      <c r="A64" s="23"/>
      <c r="C64" s="40" t="s">
        <v>35</v>
      </c>
      <c r="D64" s="37" t="str">
        <f aca="false">'[5]8'!$B$8</f>
        <v>КИСЕЛЬ</v>
      </c>
      <c r="E64" s="38"/>
      <c r="F64" s="38"/>
      <c r="G64" s="38"/>
      <c r="H64" s="39"/>
      <c r="I64" s="26" t="n">
        <v>200</v>
      </c>
      <c r="J64" s="27" t="n">
        <f aca="false">'[6]18'!$BK$8</f>
        <v>3.70526</v>
      </c>
      <c r="K64" s="25" t="n">
        <v>76</v>
      </c>
      <c r="L64" s="25" t="n">
        <v>0</v>
      </c>
      <c r="M64" s="25" t="n">
        <v>0</v>
      </c>
      <c r="N64" s="25" t="n">
        <v>20</v>
      </c>
    </row>
    <row r="65" customFormat="false" ht="13.5" hidden="false" customHeight="true" outlineLevel="0" collapsed="false">
      <c r="A65" s="23"/>
      <c r="C65" s="23" t="n">
        <v>366</v>
      </c>
      <c r="D65" s="37" t="str">
        <f aca="false">'[5]8'!$B$9</f>
        <v>БАТОН</v>
      </c>
      <c r="E65" s="38"/>
      <c r="F65" s="38"/>
      <c r="G65" s="38"/>
      <c r="H65" s="39"/>
      <c r="I65" s="26" t="n">
        <v>30</v>
      </c>
      <c r="J65" s="27" t="n">
        <f aca="false">'[6]18'!$BK$9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37" t="s">
        <v>23</v>
      </c>
      <c r="E66" s="38"/>
      <c r="F66" s="38"/>
      <c r="G66" s="38"/>
      <c r="H66" s="39"/>
      <c r="I66" s="26" t="n">
        <f aca="false">SUM(I63:I65)</f>
        <v>430</v>
      </c>
      <c r="J66" s="27" t="n">
        <f aca="false">SUM(J63:J65)</f>
        <v>18.131266</v>
      </c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52.74</v>
      </c>
    </row>
    <row r="67" customFormat="false" ht="16.5" hidden="false" customHeight="true" outlineLevel="0" collapsed="false">
      <c r="A67" s="23"/>
      <c r="C67" s="23"/>
      <c r="D67" s="66" t="s">
        <v>36</v>
      </c>
      <c r="E67" s="67"/>
      <c r="F67" s="67"/>
      <c r="G67" s="67"/>
      <c r="H67" s="68"/>
      <c r="I67" s="26"/>
      <c r="J67" s="27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65" t="n">
        <v>93</v>
      </c>
      <c r="D68" s="37" t="str">
        <f aca="false">'[5]8'!$B$21</f>
        <v>СУП МОЛОЧНЫЙС МАКАР,ИЗД,</v>
      </c>
      <c r="E68" s="38"/>
      <c r="F68" s="38"/>
      <c r="G68" s="38"/>
      <c r="H68" s="39"/>
      <c r="I68" s="20" t="n">
        <v>200</v>
      </c>
      <c r="J68" s="21" t="n">
        <f aca="false">'[6]18'!$BK$21</f>
        <v>11.768906</v>
      </c>
      <c r="K68" s="36" t="n">
        <v>147.6</v>
      </c>
      <c r="L68" s="36" t="n">
        <v>6.05</v>
      </c>
      <c r="M68" s="36" t="n">
        <v>5.6</v>
      </c>
      <c r="N68" s="36" t="n">
        <v>18.25</v>
      </c>
    </row>
    <row r="69" customFormat="false" ht="16.5" hidden="false" customHeight="true" outlineLevel="0" collapsed="false">
      <c r="A69" s="23"/>
      <c r="C69" s="40" t="s">
        <v>35</v>
      </c>
      <c r="D69" s="37" t="str">
        <f aca="false">'[5]8'!$B$22</f>
        <v>КИСЕЛЬ</v>
      </c>
      <c r="E69" s="38"/>
      <c r="F69" s="38"/>
      <c r="G69" s="38"/>
      <c r="H69" s="39"/>
      <c r="I69" s="26" t="n">
        <v>200</v>
      </c>
      <c r="J69" s="27" t="n">
        <f aca="false">'[6]18'!$BK$22</f>
        <v>3.70526</v>
      </c>
      <c r="K69" s="25" t="n">
        <v>76</v>
      </c>
      <c r="L69" s="25" t="n">
        <v>0</v>
      </c>
      <c r="M69" s="25" t="n">
        <v>0</v>
      </c>
      <c r="N69" s="25" t="n">
        <v>20</v>
      </c>
    </row>
    <row r="70" customFormat="false" ht="16.5" hidden="false" customHeight="true" outlineLevel="0" collapsed="false">
      <c r="A70" s="23"/>
      <c r="C70" s="23" t="n">
        <v>366</v>
      </c>
      <c r="D70" s="37" t="str">
        <f aca="false">'[5]8'!$B$23</f>
        <v>БАТОН</v>
      </c>
      <c r="E70" s="38"/>
      <c r="F70" s="38"/>
      <c r="G70" s="38"/>
      <c r="H70" s="39"/>
      <c r="I70" s="26" t="n">
        <v>30</v>
      </c>
      <c r="J70" s="27" t="n">
        <f aca="false">'[6]18'!$BK$23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62" t="s">
        <v>23</v>
      </c>
      <c r="E71" s="63"/>
      <c r="F71" s="63"/>
      <c r="G71" s="63"/>
      <c r="H71" s="64"/>
      <c r="I71" s="28" t="n">
        <f aca="false">SUM(I68:I70)</f>
        <v>430</v>
      </c>
      <c r="J71" s="29" t="n">
        <f aca="false">SUM(J68:J70)</f>
        <v>18.131266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52.74</v>
      </c>
    </row>
    <row r="72" customFormat="false" ht="13.5" hidden="false" customHeight="true" outlineLevel="0" collapsed="false">
      <c r="A72" s="30"/>
      <c r="B72" s="31" t="s">
        <v>24</v>
      </c>
      <c r="C72" s="30"/>
      <c r="D72" s="62"/>
      <c r="E72" s="63"/>
      <c r="F72" s="63"/>
      <c r="G72" s="63"/>
      <c r="H72" s="64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66" t="s">
        <v>36</v>
      </c>
      <c r="E73" s="67"/>
      <c r="F73" s="67"/>
      <c r="G73" s="67"/>
      <c r="H73" s="68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40" t="s">
        <v>37</v>
      </c>
      <c r="D74" s="37" t="str">
        <f aca="false">'[7]8'!$B$21</f>
        <v>СУП КАТРТОФЕЛЬНЫЙ С РИСОВОЙ КРУПОЙ</v>
      </c>
      <c r="E74" s="38"/>
      <c r="F74" s="38"/>
      <c r="G74" s="38"/>
      <c r="H74" s="39"/>
      <c r="I74" s="26" t="n">
        <v>250</v>
      </c>
      <c r="J74" s="35" t="n">
        <f aca="false">'[1]18'!$BK$21</f>
        <v>2.478924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38</v>
      </c>
      <c r="D75" s="37" t="str">
        <f aca="false">'[7]8'!$B$22</f>
        <v>ФРИКАДЕЛЬКИ ИЗ МЯСА ПТИЦЫ</v>
      </c>
      <c r="E75" s="38"/>
      <c r="F75" s="38"/>
      <c r="G75" s="38"/>
      <c r="H75" s="39"/>
      <c r="I75" s="26" t="n">
        <v>100</v>
      </c>
      <c r="J75" s="27" t="n">
        <f aca="false">'[1]18'!$BK$22</f>
        <v>49.99696</v>
      </c>
      <c r="K75" s="25" t="n">
        <v>196</v>
      </c>
      <c r="L75" s="25" t="n">
        <v>13.2</v>
      </c>
      <c r="M75" s="25" t="n">
        <v>12.8</v>
      </c>
      <c r="N75" s="25" t="n">
        <v>6.6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'[7]8'!$B$23</f>
        <v>КАПУСТА ТУШЕНАЯ</v>
      </c>
      <c r="E76" s="38"/>
      <c r="F76" s="38"/>
      <c r="G76" s="38"/>
      <c r="H76" s="39"/>
      <c r="I76" s="26" t="n">
        <v>200</v>
      </c>
      <c r="J76" s="27" t="n">
        <f aca="false">'[1]18'!$BK$23</f>
        <v>1.9157862</v>
      </c>
      <c r="K76" s="25" t="n">
        <v>107</v>
      </c>
      <c r="L76" s="25" t="n">
        <v>3.04</v>
      </c>
      <c r="M76" s="25" t="n">
        <v>4.32</v>
      </c>
      <c r="N76" s="25" t="n">
        <v>12.42</v>
      </c>
    </row>
    <row r="77" customFormat="false" ht="16.5" hidden="false" customHeight="true" outlineLevel="0" collapsed="false">
      <c r="A77" s="23"/>
      <c r="C77" s="40" t="s">
        <v>40</v>
      </c>
      <c r="D77" s="37" t="str">
        <f aca="false">'[7]8'!$B$24</f>
        <v>КОФЕЙНЫЙ НАПИТОК</v>
      </c>
      <c r="E77" s="38"/>
      <c r="F77" s="38"/>
      <c r="G77" s="38"/>
      <c r="H77" s="39"/>
      <c r="I77" s="26" t="n">
        <v>200</v>
      </c>
      <c r="J77" s="27" t="n">
        <f aca="false">'[1]18'!$BK$24</f>
        <v>6.61312</v>
      </c>
      <c r="K77" s="25" t="n">
        <v>94</v>
      </c>
      <c r="L77" s="25" t="n">
        <v>2.9</v>
      </c>
      <c r="M77" s="25" t="n">
        <v>2.8</v>
      </c>
      <c r="N77" s="25" t="n">
        <v>18.5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'[7]8'!$B$25</f>
        <v>ХЛЕБ</v>
      </c>
      <c r="E78" s="38"/>
      <c r="F78" s="38"/>
      <c r="G78" s="38"/>
      <c r="H78" s="39"/>
      <c r="I78" s="26" t="n">
        <v>50</v>
      </c>
      <c r="J78" s="27" t="n">
        <f aca="false">'[1]18'!$BK$25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40"/>
      <c r="D79" s="37" t="n">
        <f aca="false">'[7]8'!$B$26</f>
        <v>0</v>
      </c>
      <c r="E79" s="38"/>
      <c r="F79" s="38"/>
      <c r="G79" s="38"/>
      <c r="H79" s="39"/>
      <c r="I79" s="26"/>
      <c r="J79" s="27" t="n">
        <f aca="false">'[1]18'!$BK$26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37" t="n">
        <f aca="false">'[7]8'!$B$27</f>
        <v>0</v>
      </c>
      <c r="E80" s="38"/>
      <c r="F80" s="38"/>
      <c r="G80" s="38"/>
      <c r="H80" s="39"/>
      <c r="I80" s="40"/>
      <c r="J80" s="27" t="n">
        <f aca="false">'[2]2'!$BK$27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9" t="n">
        <f aca="false">'[7]8'!$B$27</f>
        <v>0</v>
      </c>
      <c r="E81" s="70"/>
      <c r="F81" s="70"/>
      <c r="G81" s="70"/>
      <c r="H81" s="71"/>
      <c r="I81" s="43"/>
      <c r="J81" s="72" t="n">
        <f aca="false">'[1]12'!$BL$27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62" t="s">
        <v>23</v>
      </c>
      <c r="E82" s="63"/>
      <c r="F82" s="63"/>
      <c r="G82" s="63"/>
      <c r="H82" s="64"/>
      <c r="I82" s="22" t="n">
        <f aca="false">SUM(I74:I81)</f>
        <v>800</v>
      </c>
      <c r="J82" s="47" t="n">
        <f aca="false">SUM(J74:J81)</f>
        <v>63.6712902</v>
      </c>
      <c r="K82" s="22" t="n">
        <f aca="false">SUM(K73:K81)</f>
        <v>606.5</v>
      </c>
      <c r="L82" s="30" t="n">
        <f aca="false">SUM(L73:L81)</f>
        <v>22.84</v>
      </c>
      <c r="M82" s="30" t="n">
        <f aca="false">SUM(M73:M81)</f>
        <v>22.62</v>
      </c>
      <c r="N82" s="30" t="n">
        <f aca="false">SUM(N73:N81)</f>
        <v>73.52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73"/>
      <c r="J83" s="74"/>
      <c r="K83" s="73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48"/>
      <c r="F84" s="48"/>
      <c r="G84" s="50" t="s">
        <v>30</v>
      </c>
      <c r="H84" s="50"/>
      <c r="I84" s="73"/>
      <c r="J84" s="74"/>
      <c r="K84" s="73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48"/>
      <c r="F85" s="48"/>
      <c r="G85" s="50"/>
      <c r="H85" s="50"/>
      <c r="I85" s="73"/>
      <c r="J85" s="74"/>
      <c r="K85" s="73"/>
      <c r="L85" s="48"/>
      <c r="M85" s="48"/>
      <c r="N85" s="48"/>
    </row>
    <row r="86" s="48" customFormat="true" ht="16.5" hidden="false" customHeight="true" outlineLevel="0" collapsed="false">
      <c r="D86" s="50"/>
      <c r="G86" s="50" t="s">
        <v>31</v>
      </c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A89" s="75"/>
      <c r="D89" s="76"/>
      <c r="E89" s="76"/>
      <c r="F89" s="76"/>
      <c r="G89" s="76"/>
      <c r="H89" s="76"/>
      <c r="I89" s="73"/>
      <c r="J89" s="74"/>
      <c r="K89" s="77"/>
      <c r="L89" s="77"/>
      <c r="M89" s="77"/>
      <c r="N89" s="78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3"/>
      <c r="B97" s="48"/>
      <c r="C97" s="48"/>
      <c r="D97" s="76"/>
      <c r="E97" s="76"/>
      <c r="F97" s="76"/>
      <c r="G97" s="76"/>
      <c r="H97" s="76"/>
      <c r="I97" s="73"/>
      <c r="J97" s="74"/>
      <c r="K97" s="73"/>
      <c r="L97" s="73"/>
      <c r="M97" s="73"/>
      <c r="N97" s="73"/>
    </row>
    <row r="98" customFormat="false" ht="12.75" hidden="false" customHeight="false" outlineLevel="0" collapsed="false">
      <c r="A98" s="48"/>
      <c r="B98" s="48"/>
      <c r="C98" s="48"/>
      <c r="D98" s="76"/>
      <c r="E98" s="76"/>
      <c r="F98" s="76"/>
      <c r="G98" s="76"/>
      <c r="H98" s="76"/>
      <c r="I98" s="73"/>
      <c r="J98" s="74"/>
      <c r="K98" s="73"/>
      <c r="L98" s="73"/>
      <c r="M98" s="73"/>
      <c r="N98" s="73"/>
    </row>
    <row r="99" customFormat="false" ht="12.75" hidden="false" customHeight="false" outlineLevel="0" collapsed="false">
      <c r="A99" s="48"/>
      <c r="B99" s="48"/>
      <c r="C99" s="48"/>
      <c r="D99" s="76"/>
      <c r="E99" s="76"/>
      <c r="F99" s="76"/>
      <c r="G99" s="76"/>
      <c r="H99" s="76"/>
      <c r="I99" s="73"/>
      <c r="J99" s="74"/>
      <c r="K99" s="73"/>
      <c r="L99" s="73"/>
      <c r="M99" s="73"/>
      <c r="N99" s="7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3"/>
      <c r="J100" s="73"/>
      <c r="K100" s="73"/>
      <c r="L100" s="73"/>
      <c r="M100" s="73"/>
      <c r="N100" s="7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3"/>
      <c r="J101" s="73"/>
      <c r="K101" s="73"/>
      <c r="L101" s="73"/>
      <c r="M101" s="73"/>
      <c r="N101" s="7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3"/>
      <c r="J102" s="74"/>
      <c r="K102" s="73"/>
      <c r="L102" s="73"/>
      <c r="M102" s="73"/>
      <c r="N102" s="73"/>
    </row>
    <row r="103" customFormat="false" ht="15.75" hidden="false" customHeight="false" outlineLevel="0" collapsed="false">
      <c r="A103" s="48"/>
      <c r="B103" s="7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6"/>
      <c r="E104" s="76"/>
      <c r="F104" s="76"/>
      <c r="G104" s="76"/>
      <c r="H104" s="76"/>
      <c r="I104" s="73"/>
      <c r="J104" s="74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6"/>
      <c r="E105" s="76"/>
      <c r="F105" s="76"/>
      <c r="G105" s="76"/>
      <c r="H105" s="76"/>
      <c r="I105" s="73"/>
      <c r="J105" s="74"/>
      <c r="K105" s="76"/>
      <c r="L105" s="76"/>
      <c r="M105" s="76"/>
      <c r="N105" s="76"/>
    </row>
    <row r="106" customFormat="false" ht="12.75" hidden="false" customHeight="false" outlineLevel="0" collapsed="false">
      <c r="A106" s="48"/>
      <c r="B106" s="48"/>
      <c r="C106" s="48"/>
      <c r="D106" s="76"/>
      <c r="E106" s="76"/>
      <c r="F106" s="76"/>
      <c r="G106" s="76"/>
      <c r="H106" s="76"/>
      <c r="I106" s="73"/>
      <c r="J106" s="74"/>
      <c r="K106" s="76"/>
      <c r="L106" s="76"/>
      <c r="M106" s="76"/>
      <c r="N106" s="76"/>
    </row>
    <row r="107" customFormat="false" ht="12.75" hidden="false" customHeight="false" outlineLevel="0" collapsed="false">
      <c r="A107" s="48"/>
      <c r="B107" s="48"/>
      <c r="C107" s="48"/>
      <c r="D107" s="76"/>
      <c r="E107" s="76"/>
      <c r="F107" s="76"/>
      <c r="G107" s="76"/>
      <c r="H107" s="76"/>
      <c r="I107" s="73"/>
      <c r="J107" s="74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6"/>
      <c r="E108" s="76"/>
      <c r="F108" s="76"/>
      <c r="G108" s="76"/>
      <c r="H108" s="76"/>
      <c r="I108" s="73"/>
      <c r="J108" s="74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6"/>
      <c r="E109" s="76"/>
      <c r="F109" s="76"/>
      <c r="G109" s="76"/>
      <c r="H109" s="76"/>
      <c r="I109" s="73"/>
      <c r="J109" s="74"/>
      <c r="K109" s="79"/>
      <c r="L109" s="79"/>
      <c r="M109" s="79"/>
      <c r="N109" s="79"/>
    </row>
    <row r="110" customFormat="false" ht="15.75" hidden="true" customHeight="true" outlineLevel="0" collapsed="false">
      <c r="A110" s="48"/>
      <c r="B110" s="48"/>
      <c r="C110" s="48"/>
      <c r="D110" s="76"/>
      <c r="E110" s="76"/>
      <c r="F110" s="76"/>
      <c r="G110" s="76"/>
      <c r="H110" s="76"/>
      <c r="I110" s="73"/>
      <c r="J110" s="74"/>
      <c r="K110" s="80"/>
      <c r="L110" s="80"/>
      <c r="M110" s="80"/>
      <c r="N110" s="7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1"/>
      <c r="L111" s="81"/>
      <c r="M111" s="81"/>
      <c r="N111" s="8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3"/>
      <c r="J113" s="74"/>
      <c r="K113" s="7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90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2023-10-27T06:13:41Z</dcterms:modified>
  <cp:revision>0</cp:revision>
  <dc:subject/>
  <dc:title/>
</cp:coreProperties>
</file>