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_rels/externalLink2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3 октября 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<sst xmlns="http://schemas.openxmlformats.org/spreadsheetml/2006/main" count="78" uniqueCount="44">
  <si>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</si>
  <si>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</si>
  <si>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</si>
  <si>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</si>
  <si>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</si>
  <si>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</si>
  <si>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</si>
  <si>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</si>
  <si>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</si>
  <si>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</si>
  <si>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</si>
  <si>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</si>
  <si>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</si>
  <si>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</si>
  <si>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</si>
  <si>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</si>
  <si>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</si>
  <si>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</si>
  <si>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</si>
  <si>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</si>
  <si>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</si>
  <si>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</si>
  <si>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</si>
  <si>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</si>
  <si>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</si>
  <si>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</si>
  <si>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</si>
  <si>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</si>
  <si>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</si>
  <si>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</si>
  <si>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</si>
  <si>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</si>
  <si>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октябрь</t>
  </si>
  <si>
    <t xml:space="preserve">2023 год.</t>
  </si>
  <si>
    <t xml:space="preserve">7-11 лет</t>
  </si>
  <si>
    <t xml:space="preserve">74№193</t>
  </si>
  <si>
    <t xml:space="preserve">201№304</t>
  </si>
  <si>
    <t xml:space="preserve">от 12 и старше лет</t>
  </si>
  <si>
    <t xml:space="preserve">41№32</t>
  </si>
  <si>
    <t xml:space="preserve">83№63(1)</t>
  </si>
  <si>
    <t xml:space="preserve">181№136</t>
  </si>
  <si>
    <t xml:space="preserve">68№167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</si>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</sst>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3.xml"/><Relationship Id="rId4" Type="http://schemas.openxmlformats.org/officeDocument/2006/relationships/externalLink" Target="externalLinks/externalLink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2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6;&#1082;&#1090;&#1103;&#1073;&#1088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BL27">
            <v>0</v>
          </cell>
        </row>
      </sheetData>
      <sheetData sheetId="12"/>
      <sheetData sheetId="13"/>
      <sheetData sheetId="14"/>
      <sheetData sheetId="15">
        <row r="1">
          <cell r="B1">
            <v>23</v>
          </cell>
        </row>
        <row r="21">
          <cell r="BK21">
            <v>6.2692346</v>
          </cell>
        </row>
        <row r="22">
          <cell r="BK22">
            <v>2.227474</v>
          </cell>
        </row>
        <row r="23">
          <cell r="BK23">
            <v>45.407758</v>
          </cell>
        </row>
        <row r="24">
          <cell r="BK24">
            <v>10.853012</v>
          </cell>
        </row>
        <row r="25">
          <cell r="BK25">
            <v>12.887236</v>
          </cell>
        </row>
        <row r="26">
          <cell r="BK26">
            <v>2.6665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>
        <row r="27">
          <cell r="BK2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КАША ГРЕЧНЕВАЯ ВЯЗКАЯ</v>
          </cell>
        </row>
        <row r="22">
          <cell r="B22" t="str">
            <v>КОФЕЙНЫЙ НАПИТОК</v>
          </cell>
        </row>
        <row r="23">
          <cell r="B23" t="str">
            <v>БАТОН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 t="str">
            <v>КАША ГРЕЧНЕВАЯ ВЯЗКАЯ</v>
          </cell>
        </row>
        <row r="8">
          <cell r="B8" t="str">
            <v>КОФЕЙНЫЙ НАПИТОК</v>
          </cell>
        </row>
        <row r="9">
          <cell r="B9" t="str">
            <v>БАТОН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K7">
            <v>13.6294988</v>
          </cell>
        </row>
        <row r="8">
          <cell r="BK8">
            <v>1.948076</v>
          </cell>
        </row>
        <row r="9">
          <cell r="BK9">
            <v>2.6571</v>
          </cell>
        </row>
        <row r="21">
          <cell r="BK21">
            <v>13.6294988</v>
          </cell>
        </row>
        <row r="22">
          <cell r="BK22">
            <v>1.948076</v>
          </cell>
        </row>
        <row r="23">
          <cell r="BK23">
            <v>2.6571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САЛАТ ШКОЛЬНЫЙ</v>
          </cell>
        </row>
        <row r="22">
          <cell r="B22" t="str">
            <v>СУП КАРТОФЕЛЬНЫЙ С ПШЕНОМ</v>
          </cell>
        </row>
        <row r="23">
          <cell r="B23" t="str">
            <v>КОТЛЕТА ИЗ МЯСА ПТИЦЫ РУБ.</v>
          </cell>
        </row>
        <row r="24">
          <cell r="B24" t="str">
            <v>КАША РИСОВАЯ РАССЫПЧАТАЯ</v>
          </cell>
        </row>
        <row r="26">
          <cell r="B26" t="str">
            <v>ХЛЕБ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5">
          <cell r="B25" t="str">
            <v>КОМПОТ ИЗ СУХОФРУКТОВ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3" activeCellId="0" sqref="A53:N8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'[3]18'!$B$1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'[4]18'!$B$7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'[4]18'!$BK$7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'[4]18'!$B$8</f>
        <v>ЧАЙ</v>
      </c>
      <c r="E12" s="24"/>
      <c r="F12" s="24"/>
      <c r="G12" s="24"/>
      <c r="H12" s="24"/>
      <c r="I12" s="26" t="n">
        <v>200</v>
      </c>
      <c r="J12" s="27" t="n">
        <f aca="false">'[4]18'!$BK$8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'[4]18'!$B$9</f>
        <v>0</v>
      </c>
      <c r="E13" s="24"/>
      <c r="F13" s="24"/>
      <c r="G13" s="24"/>
      <c r="H13" s="24"/>
      <c r="I13" s="26"/>
      <c r="J13" s="27" t="n">
        <f aca="false">'[4]18'!$BK$9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'[3]18'!$B$21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'[3]18'!$BK$21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'[3]18'!$B$22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'[3]18'!$BK$22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'[3]18'!$B$23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'[3]18'!$BK$23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'[3]18'!$B$24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'[3]18'!$BK$24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'[3]18'!$B$25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'[3]18'!$BK$25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'[3]18'!$B$26</f>
        <v>ХЛЕБ</v>
      </c>
      <c r="E24" s="38"/>
      <c r="F24" s="38"/>
      <c r="G24" s="38"/>
      <c r="H24" s="39"/>
      <c r="I24" s="26" t="n">
        <v>50</v>
      </c>
      <c r="J24" s="27" t="n">
        <f aca="false">'[3]18'!$BK$26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'[3]18'!$B$27</f>
        <v>КЕКС</v>
      </c>
      <c r="E25" s="38"/>
      <c r="F25" s="38"/>
      <c r="G25" s="38"/>
      <c r="H25" s="39"/>
      <c r="I25" s="40" t="n">
        <v>70</v>
      </c>
      <c r="J25" s="27" t="n">
        <f aca="false">'[3]18'!$BK$27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'[3]18'!$B$28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'[1]16'!$B$1</f>
        <v>23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16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s">
        <v>35</v>
      </c>
      <c r="D63" s="24" t="str">
        <f aca="false">'[5]16'!$B$7</f>
        <v>КАША ГРЕЧНЕВАЯ ВЯЗКАЯ</v>
      </c>
      <c r="E63" s="24"/>
      <c r="F63" s="24"/>
      <c r="G63" s="24"/>
      <c r="H63" s="24"/>
      <c r="I63" s="20" t="n">
        <v>180</v>
      </c>
      <c r="J63" s="21" t="n">
        <f aca="false">'[6]16'!$BK$7</f>
        <v>13.6294988</v>
      </c>
      <c r="K63" s="25" t="n">
        <v>275</v>
      </c>
      <c r="L63" s="25" t="n">
        <v>8.9</v>
      </c>
      <c r="M63" s="25" t="n">
        <v>9.12</v>
      </c>
      <c r="N63" s="60" t="n">
        <v>36.32</v>
      </c>
    </row>
    <row r="64" customFormat="false" ht="13.5" hidden="false" customHeight="true" outlineLevel="0" collapsed="false">
      <c r="A64" s="23"/>
      <c r="C64" s="40" t="s">
        <v>36</v>
      </c>
      <c r="D64" s="24" t="str">
        <f aca="false">'[5]16'!$B$8</f>
        <v>КОФЕЙНЫЙ НАПИТОК</v>
      </c>
      <c r="E64" s="24"/>
      <c r="F64" s="24"/>
      <c r="G64" s="24"/>
      <c r="H64" s="24"/>
      <c r="I64" s="26" t="n">
        <v>200</v>
      </c>
      <c r="J64" s="27" t="n">
        <f aca="false">'[6]16'!$BK$8</f>
        <v>1.948076</v>
      </c>
      <c r="K64" s="25" t="n">
        <v>94</v>
      </c>
      <c r="L64" s="25" t="n">
        <v>2.9</v>
      </c>
      <c r="M64" s="25" t="n">
        <v>2.8</v>
      </c>
      <c r="N64" s="25" t="n">
        <v>18.5</v>
      </c>
    </row>
    <row r="65" customFormat="false" ht="13.5" hidden="false" customHeight="true" outlineLevel="0" collapsed="false">
      <c r="A65" s="23"/>
      <c r="C65" s="40" t="n">
        <v>366</v>
      </c>
      <c r="D65" s="24" t="str">
        <f aca="false">'[5]16'!$B$9</f>
        <v>БАТОН</v>
      </c>
      <c r="E65" s="24"/>
      <c r="F65" s="24"/>
      <c r="G65" s="24"/>
      <c r="H65" s="24"/>
      <c r="I65" s="26" t="n">
        <v>30</v>
      </c>
      <c r="J65" s="27" t="n">
        <f aca="false">'[6]16'!$BK$9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 t="n">
        <f aca="false">SUM(J63:J65)</f>
        <v>18.2346748</v>
      </c>
      <c r="K66" s="26" t="n">
        <f aca="false">SUM(K63:K65)</f>
        <v>442.8</v>
      </c>
      <c r="L66" s="26" t="n">
        <f aca="false">SUM(L63:L65)</f>
        <v>14.17</v>
      </c>
      <c r="M66" s="26" t="n">
        <f aca="false">SUM(M63:M65)</f>
        <v>12.22</v>
      </c>
      <c r="N66" s="26" t="n">
        <f aca="false">SUM(N63:N65)</f>
        <v>69.31</v>
      </c>
    </row>
    <row r="67" customFormat="false" ht="16.5" hidden="false" customHeight="true" outlineLevel="0" collapsed="false">
      <c r="A67" s="23"/>
      <c r="C67" s="23"/>
      <c r="D67" s="32" t="s">
        <v>37</v>
      </c>
      <c r="E67" s="32"/>
      <c r="F67" s="32"/>
      <c r="G67" s="32"/>
      <c r="H67" s="32"/>
      <c r="I67" s="26"/>
      <c r="J67" s="27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s">
        <v>35</v>
      </c>
      <c r="D68" s="24" t="str">
        <f aca="false">'[5]6'!$B$21</f>
        <v>КАША ГРЕЧНЕВАЯ ВЯЗКАЯ</v>
      </c>
      <c r="E68" s="24"/>
      <c r="F68" s="24"/>
      <c r="G68" s="24"/>
      <c r="H68" s="24"/>
      <c r="I68" s="20" t="n">
        <v>200</v>
      </c>
      <c r="J68" s="21" t="n">
        <f aca="false">'[6]16'!$BK$21</f>
        <v>13.6294988</v>
      </c>
      <c r="K68" s="25" t="n">
        <v>275</v>
      </c>
      <c r="L68" s="25" t="n">
        <v>8.9</v>
      </c>
      <c r="M68" s="25" t="n">
        <v>9.12</v>
      </c>
      <c r="N68" s="60" t="n">
        <v>36.32</v>
      </c>
    </row>
    <row r="69" customFormat="false" ht="16.5" hidden="false" customHeight="true" outlineLevel="0" collapsed="false">
      <c r="A69" s="23"/>
      <c r="C69" s="40" t="s">
        <v>36</v>
      </c>
      <c r="D69" s="24" t="str">
        <f aca="false">'[5]6'!$B$22</f>
        <v>КОФЕЙНЫЙ НАПИТОК</v>
      </c>
      <c r="E69" s="24"/>
      <c r="F69" s="24"/>
      <c r="G69" s="24"/>
      <c r="H69" s="24"/>
      <c r="I69" s="26" t="n">
        <v>200</v>
      </c>
      <c r="J69" s="27" t="n">
        <f aca="false">'[6]16'!$BK$22</f>
        <v>1.948076</v>
      </c>
      <c r="K69" s="25" t="n">
        <v>94</v>
      </c>
      <c r="L69" s="25" t="n">
        <v>2.9</v>
      </c>
      <c r="M69" s="25" t="n">
        <v>2.8</v>
      </c>
      <c r="N69" s="25" t="n">
        <v>18.5</v>
      </c>
    </row>
    <row r="70" customFormat="false" ht="16.5" hidden="false" customHeight="true" outlineLevel="0" collapsed="false">
      <c r="A70" s="23"/>
      <c r="C70" s="40" t="n">
        <v>366</v>
      </c>
      <c r="D70" s="24" t="str">
        <f aca="false">'[5]6'!$B$23</f>
        <v>БАТОН</v>
      </c>
      <c r="E70" s="24"/>
      <c r="F70" s="24"/>
      <c r="G70" s="24"/>
      <c r="H70" s="24"/>
      <c r="I70" s="26" t="n">
        <v>30</v>
      </c>
      <c r="J70" s="27" t="n">
        <f aca="false">'[6]16'!$BK$23</f>
        <v>2.6571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18.2346748</v>
      </c>
      <c r="K71" s="28" t="n">
        <f aca="false">SUM(K68:K70)</f>
        <v>442.8</v>
      </c>
      <c r="L71" s="28" t="n">
        <f aca="false">SUM(L68:L70)</f>
        <v>14.17</v>
      </c>
      <c r="M71" s="28" t="n">
        <f aca="false">SUM(M68:M70)</f>
        <v>12.22</v>
      </c>
      <c r="N71" s="28" t="n">
        <f aca="false">SUM(N68:N70)</f>
        <v>69.31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B73" s="61"/>
      <c r="C73" s="18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B74" s="62"/>
      <c r="C74" s="59" t="s">
        <v>38</v>
      </c>
      <c r="D74" s="24" t="str">
        <f aca="false">'[7]6'!$B$21</f>
        <v>САЛАТ ШКОЛЬНЫЙ</v>
      </c>
      <c r="E74" s="24"/>
      <c r="F74" s="24"/>
      <c r="G74" s="24"/>
      <c r="H74" s="24"/>
      <c r="I74" s="26" t="n">
        <v>100</v>
      </c>
      <c r="J74" s="35" t="n">
        <f aca="false">'[1]16'!$BK$21</f>
        <v>6.2692346</v>
      </c>
      <c r="K74" s="36" t="n">
        <v>108</v>
      </c>
      <c r="L74" s="36" t="n">
        <v>1.7</v>
      </c>
      <c r="M74" s="36" t="n">
        <v>7.4</v>
      </c>
      <c r="N74" s="63" t="n">
        <v>7.4</v>
      </c>
    </row>
    <row r="75" customFormat="false" ht="15.75" hidden="false" customHeight="true" outlineLevel="0" collapsed="false">
      <c r="A75" s="23"/>
      <c r="B75" s="62"/>
      <c r="C75" s="40" t="s">
        <v>39</v>
      </c>
      <c r="D75" s="24" t="str">
        <f aca="false">'[7]6'!$B$22</f>
        <v>СУП КАРТОФЕЛЬНЫЙ С ПШЕНОМ</v>
      </c>
      <c r="E75" s="24"/>
      <c r="F75" s="24"/>
      <c r="G75" s="24"/>
      <c r="H75" s="24"/>
      <c r="I75" s="26" t="n">
        <v>250</v>
      </c>
      <c r="J75" s="27" t="n">
        <f aca="false">'[1]16'!$BK$22</f>
        <v>2.227474</v>
      </c>
      <c r="K75" s="25" t="n">
        <v>113</v>
      </c>
      <c r="L75" s="25" t="n">
        <v>2.6</v>
      </c>
      <c r="M75" s="25" t="n">
        <v>2.1</v>
      </c>
      <c r="N75" s="60" t="n">
        <v>19.3</v>
      </c>
      <c r="O75" s="48"/>
    </row>
    <row r="76" customFormat="false" ht="16.5" hidden="false" customHeight="true" outlineLevel="0" collapsed="false">
      <c r="A76" s="23"/>
      <c r="B76" s="62"/>
      <c r="C76" s="40" t="s">
        <v>40</v>
      </c>
      <c r="D76" s="37" t="str">
        <f aca="false">'[7]6'!$B$23</f>
        <v>КОТЛЕТА ИЗ МЯСА ПТИЦЫ РУБ.</v>
      </c>
      <c r="E76" s="38"/>
      <c r="F76" s="38"/>
      <c r="G76" s="38"/>
      <c r="H76" s="39"/>
      <c r="I76" s="26" t="n">
        <v>120</v>
      </c>
      <c r="J76" s="27" t="n">
        <f aca="false">'[1]16'!$BK$23</f>
        <v>45.407758</v>
      </c>
      <c r="K76" s="25" t="n">
        <v>382</v>
      </c>
      <c r="L76" s="25" t="n">
        <v>18</v>
      </c>
      <c r="M76" s="25" t="n">
        <v>25.7</v>
      </c>
      <c r="N76" s="60" t="n">
        <v>18.6</v>
      </c>
    </row>
    <row r="77" customFormat="false" ht="16.5" hidden="false" customHeight="true" outlineLevel="0" collapsed="false">
      <c r="A77" s="23"/>
      <c r="B77" s="62"/>
      <c r="C77" s="40" t="s">
        <v>41</v>
      </c>
      <c r="D77" s="24" t="str">
        <f aca="false">'[7]6'!$B$24</f>
        <v>КАША РИСОВАЯ РАССЫПЧАТАЯ</v>
      </c>
      <c r="E77" s="24"/>
      <c r="F77" s="24"/>
      <c r="G77" s="24"/>
      <c r="H77" s="24"/>
      <c r="I77" s="26" t="n">
        <v>180</v>
      </c>
      <c r="J77" s="27" t="n">
        <f aca="false">'[1]16'!$BK$24</f>
        <v>10.853012</v>
      </c>
      <c r="K77" s="25" t="n">
        <v>248</v>
      </c>
      <c r="L77" s="25" t="n">
        <v>4.4</v>
      </c>
      <c r="M77" s="25" t="n">
        <v>4.7</v>
      </c>
      <c r="N77" s="60" t="n">
        <v>45</v>
      </c>
    </row>
    <row r="78" customFormat="false" ht="15.75" hidden="false" customHeight="true" outlineLevel="0" collapsed="false">
      <c r="A78" s="23"/>
      <c r="B78" s="62"/>
      <c r="C78" s="40" t="s">
        <v>42</v>
      </c>
      <c r="D78" s="24" t="str">
        <f aca="false">'[7]16'!$B$25</f>
        <v>КОМПОТ ИЗ СУХОФРУКТОВ</v>
      </c>
      <c r="E78" s="24"/>
      <c r="F78" s="24"/>
      <c r="G78" s="24"/>
      <c r="H78" s="24"/>
      <c r="I78" s="26" t="n">
        <v>200</v>
      </c>
      <c r="J78" s="27" t="n">
        <f aca="false">'[1]16'!$BK$25</f>
        <v>12.887236</v>
      </c>
      <c r="K78" s="25" t="n">
        <v>123</v>
      </c>
      <c r="L78" s="25" t="n">
        <v>0.5</v>
      </c>
      <c r="M78" s="25" t="n">
        <v>0.1</v>
      </c>
      <c r="N78" s="25" t="n">
        <v>30.9</v>
      </c>
    </row>
    <row r="79" customFormat="false" ht="15.75" hidden="false" customHeight="true" outlineLevel="0" collapsed="false">
      <c r="A79" s="23"/>
      <c r="B79" s="62"/>
      <c r="C79" s="40" t="s">
        <v>43</v>
      </c>
      <c r="D79" s="37" t="str">
        <f aca="false">'[7]6'!$B$26</f>
        <v>ХЛЕБ</v>
      </c>
      <c r="E79" s="38"/>
      <c r="F79" s="38"/>
      <c r="G79" s="38"/>
      <c r="H79" s="39"/>
      <c r="I79" s="26" t="n">
        <v>50</v>
      </c>
      <c r="J79" s="27" t="n">
        <f aca="false">'[1]16'!$BK$26</f>
        <v>2.6665</v>
      </c>
      <c r="K79" s="25" t="n">
        <v>96.5</v>
      </c>
      <c r="L79" s="25" t="n">
        <v>1.1</v>
      </c>
      <c r="M79" s="25" t="n">
        <v>0.6</v>
      </c>
      <c r="N79" s="60" t="n">
        <v>16.7</v>
      </c>
    </row>
    <row r="80" customFormat="false" ht="15.75" hidden="true" customHeight="true" outlineLevel="0" collapsed="false">
      <c r="A80" s="23"/>
      <c r="B80" s="62"/>
      <c r="C80" s="23"/>
      <c r="D80" s="37" t="n">
        <f aca="false">'[7]6'!$B$27</f>
        <v>0</v>
      </c>
      <c r="E80" s="38"/>
      <c r="F80" s="38"/>
      <c r="G80" s="38"/>
      <c r="H80" s="39"/>
      <c r="I80" s="40"/>
      <c r="J80" s="27" t="n">
        <f aca="false">'[2]2'!$BK$27</f>
        <v>0</v>
      </c>
      <c r="K80" s="44"/>
      <c r="L80" s="44"/>
      <c r="M80" s="44"/>
      <c r="N80" s="64"/>
    </row>
    <row r="81" customFormat="false" ht="16.5" hidden="true" customHeight="true" outlineLevel="0" collapsed="false">
      <c r="A81" s="23"/>
      <c r="B81" s="62"/>
      <c r="C81" s="23"/>
      <c r="D81" s="65" t="n">
        <f aca="false">'[7]6'!$B$28</f>
        <v>0</v>
      </c>
      <c r="E81" s="65"/>
      <c r="F81" s="65"/>
      <c r="G81" s="65"/>
      <c r="H81" s="65"/>
      <c r="I81" s="43"/>
      <c r="J81" s="66" t="n">
        <f aca="false">'[1]12'!$BL$27</f>
        <v>0</v>
      </c>
      <c r="K81" s="43"/>
      <c r="L81" s="43"/>
      <c r="M81" s="43"/>
      <c r="N81" s="67"/>
    </row>
    <row r="82" customFormat="false" ht="16.5" hidden="false" customHeight="true" outlineLevel="0" collapsed="false">
      <c r="A82" s="45"/>
      <c r="B82" s="68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80.3112146</v>
      </c>
      <c r="K82" s="22" t="n">
        <f aca="false">SUM(K73:K81)</f>
        <v>1070.5</v>
      </c>
      <c r="L82" s="30" t="n">
        <f aca="false">SUM(L73:L81)</f>
        <v>28.3</v>
      </c>
      <c r="M82" s="30" t="n">
        <f aca="false">SUM(M73:M81)</f>
        <v>40.6</v>
      </c>
      <c r="N82" s="69" t="n">
        <f aca="false">SUM(N73:N81)</f>
        <v>137.9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70"/>
      <c r="J83" s="71"/>
      <c r="K83" s="70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70"/>
      <c r="J84" s="71"/>
      <c r="K84" s="70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70"/>
      <c r="J85" s="71"/>
      <c r="K85" s="70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A89" s="62"/>
      <c r="D89" s="72"/>
      <c r="E89" s="72"/>
      <c r="F89" s="72"/>
      <c r="G89" s="72"/>
      <c r="H89" s="72"/>
      <c r="I89" s="70"/>
      <c r="J89" s="71"/>
      <c r="K89" s="73"/>
      <c r="L89" s="73"/>
      <c r="M89" s="73"/>
      <c r="N89" s="74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0"/>
      <c r="B97" s="48"/>
      <c r="C97" s="48"/>
      <c r="D97" s="72"/>
      <c r="E97" s="72"/>
      <c r="F97" s="72"/>
      <c r="G97" s="72"/>
      <c r="H97" s="72"/>
      <c r="I97" s="70"/>
      <c r="J97" s="71"/>
      <c r="K97" s="70"/>
      <c r="L97" s="70"/>
      <c r="M97" s="70"/>
      <c r="N97" s="70"/>
    </row>
    <row r="98" customFormat="false" ht="12.75" hidden="false" customHeight="false" outlineLevel="0" collapsed="false">
      <c r="A98" s="48"/>
      <c r="B98" s="48"/>
      <c r="C98" s="48"/>
      <c r="D98" s="72"/>
      <c r="E98" s="72"/>
      <c r="F98" s="72"/>
      <c r="G98" s="72"/>
      <c r="H98" s="72"/>
      <c r="I98" s="70"/>
      <c r="J98" s="71"/>
      <c r="K98" s="70"/>
      <c r="L98" s="70"/>
      <c r="M98" s="70"/>
      <c r="N98" s="70"/>
    </row>
    <row r="99" customFormat="false" ht="12.75" hidden="false" customHeight="false" outlineLevel="0" collapsed="false">
      <c r="A99" s="48"/>
      <c r="B99" s="48"/>
      <c r="C99" s="48"/>
      <c r="D99" s="72"/>
      <c r="E99" s="72"/>
      <c r="F99" s="72"/>
      <c r="G99" s="72"/>
      <c r="H99" s="72"/>
      <c r="I99" s="70"/>
      <c r="J99" s="71"/>
      <c r="K99" s="70"/>
      <c r="L99" s="70"/>
      <c r="M99" s="70"/>
      <c r="N99" s="70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0"/>
      <c r="J100" s="70"/>
      <c r="K100" s="70"/>
      <c r="L100" s="70"/>
      <c r="M100" s="70"/>
      <c r="N100" s="70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0"/>
      <c r="J101" s="70"/>
      <c r="K101" s="70"/>
      <c r="L101" s="70"/>
      <c r="M101" s="70"/>
      <c r="N101" s="70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0"/>
      <c r="J102" s="71"/>
      <c r="K102" s="70"/>
      <c r="L102" s="70"/>
      <c r="M102" s="70"/>
      <c r="N102" s="70"/>
    </row>
    <row r="103" customFormat="false" ht="15.75" hidden="false" customHeight="false" outlineLevel="0" collapsed="false">
      <c r="A103" s="48"/>
      <c r="B103" s="70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2"/>
      <c r="E104" s="72"/>
      <c r="F104" s="72"/>
      <c r="G104" s="72"/>
      <c r="H104" s="72"/>
      <c r="I104" s="70"/>
      <c r="J104" s="71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2"/>
      <c r="E105" s="72"/>
      <c r="F105" s="72"/>
      <c r="G105" s="72"/>
      <c r="H105" s="72"/>
      <c r="I105" s="70"/>
      <c r="J105" s="71"/>
      <c r="K105" s="72"/>
      <c r="L105" s="72"/>
      <c r="M105" s="72"/>
      <c r="N105" s="72"/>
    </row>
    <row r="106" customFormat="false" ht="12.75" hidden="false" customHeight="false" outlineLevel="0" collapsed="false">
      <c r="A106" s="48"/>
      <c r="B106" s="48"/>
      <c r="C106" s="48"/>
      <c r="D106" s="72"/>
      <c r="E106" s="72"/>
      <c r="F106" s="72"/>
      <c r="G106" s="72"/>
      <c r="H106" s="72"/>
      <c r="I106" s="70"/>
      <c r="J106" s="71"/>
      <c r="K106" s="72"/>
      <c r="L106" s="72"/>
      <c r="M106" s="72"/>
      <c r="N106" s="72"/>
    </row>
    <row r="107" customFormat="false" ht="12.75" hidden="false" customHeight="false" outlineLevel="0" collapsed="false">
      <c r="A107" s="48"/>
      <c r="B107" s="48"/>
      <c r="C107" s="48"/>
      <c r="D107" s="72"/>
      <c r="E107" s="72"/>
      <c r="F107" s="72"/>
      <c r="G107" s="72"/>
      <c r="H107" s="72"/>
      <c r="I107" s="70"/>
      <c r="J107" s="71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2"/>
      <c r="E108" s="72"/>
      <c r="F108" s="72"/>
      <c r="G108" s="72"/>
      <c r="H108" s="72"/>
      <c r="I108" s="70"/>
      <c r="J108" s="71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2"/>
      <c r="E109" s="72"/>
      <c r="F109" s="72"/>
      <c r="G109" s="72"/>
      <c r="H109" s="72"/>
      <c r="I109" s="70"/>
      <c r="J109" s="71"/>
      <c r="K109" s="75"/>
      <c r="L109" s="75"/>
      <c r="M109" s="75"/>
      <c r="N109" s="75"/>
    </row>
    <row r="110" customFormat="false" ht="15.75" hidden="true" customHeight="true" outlineLevel="0" collapsed="false">
      <c r="A110" s="48"/>
      <c r="B110" s="48"/>
      <c r="C110" s="48"/>
      <c r="D110" s="72"/>
      <c r="E110" s="72"/>
      <c r="F110" s="72"/>
      <c r="G110" s="72"/>
      <c r="H110" s="72"/>
      <c r="I110" s="70"/>
      <c r="J110" s="71"/>
      <c r="K110" s="76"/>
      <c r="L110" s="76"/>
      <c r="M110" s="76"/>
      <c r="N110" s="72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7"/>
      <c r="L111" s="77"/>
      <c r="M111" s="77"/>
      <c r="N111" s="77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0"/>
      <c r="J113" s="71"/>
      <c r="K113" s="70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2023-10-27T06:10:08Z</dcterms:modified>
  <cp:revision>0</cp:revision>
  <dc:subject/>
  <dc:title/>
</cp:coreProperties>
</file>