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октября 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<sst xmlns="http://schemas.openxmlformats.org/spreadsheetml/2006/main" count="76" uniqueCount="43">
  <si>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</si>
  <si>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</si>
  <si>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</si>
  <si>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</si>
  <si>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</si>
  <si>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</si>
  <si>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</si>
  <si>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</si>
  <si>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</si>
  <si>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</si>
  <si>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</si>
  <si>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</si>
  <si>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</si>
  <si>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</si>
  <si>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</si>
  <si>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</si>
  <si>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</si>
  <si>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</si>
  <si>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</si>
  <si>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</si>
  <si>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</si>
  <si>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</si>
  <si>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</si>
  <si>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</si>
  <si>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</si>
  <si>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</si>
  <si>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</si>
  <si>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</si>
  <si>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</si>
  <si>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</si>
  <si>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</si>
  <si>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</si>
  <si>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</si>
  <si>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</si>
  <si>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</si>
  <si>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</si>
  <si>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</si>
  <si>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30№21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</si>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</sst>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L27">
            <v>0</v>
          </cell>
        </row>
      </sheetData>
      <sheetData sheetId="12"/>
      <sheetData sheetId="13"/>
      <sheetData sheetId="14">
        <row r="1">
          <cell r="B1">
            <v>20</v>
          </cell>
        </row>
        <row r="21">
          <cell r="BL21">
            <v>4.35806</v>
          </cell>
        </row>
        <row r="22">
          <cell r="BL22">
            <v>2.548824</v>
          </cell>
        </row>
        <row r="23">
          <cell r="BL23">
            <v>31.151636</v>
          </cell>
        </row>
        <row r="24">
          <cell r="BL24">
            <v>7.7002959</v>
          </cell>
        </row>
        <row r="25">
          <cell r="BL25">
            <v>12.887236</v>
          </cell>
        </row>
        <row r="26">
          <cell r="BL26">
            <v>2.6665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7">
          <cell r="B7" t="str">
            <v>КАША МОЛ,"ДРУЖБА"</v>
          </cell>
        </row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K7">
            <v>13.174434</v>
          </cell>
        </row>
        <row r="8">
          <cell r="BK8">
            <v>2.6571</v>
          </cell>
        </row>
        <row r="9">
          <cell r="BK9">
            <v>1.15358</v>
          </cell>
        </row>
        <row r="21">
          <cell r="BK21">
            <v>15.3959308</v>
          </cell>
        </row>
        <row r="22">
          <cell r="BK22">
            <v>2.7753</v>
          </cell>
        </row>
        <row r="23">
          <cell r="BK23">
            <v>1.14139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21">
          <cell r="B21" t="str">
            <v>САЛАТ ВИТАМИННЫЙ</v>
          </cell>
        </row>
        <row r="22">
          <cell r="B22" t="str">
            <v>СУП КАРТОФЕЛЬНЫЙ С МАК,ИЗДЕЛИЯМИ</v>
          </cell>
        </row>
        <row r="23">
          <cell r="B23" t="str">
            <v>БИТОЧКИ РЫБНЫЕ</v>
          </cell>
        </row>
        <row r="24">
          <cell r="B24" t="str">
            <v>КАРТОФЕЛЬНОЕ ПЮРЕ</v>
          </cell>
        </row>
        <row r="25">
          <cell r="B25" t="str">
            <v>КАКАО</v>
          </cell>
        </row>
        <row r="26">
          <cell r="B26" t="str">
            <v>ХЛЕБ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P69" activeCellId="0" sqref="P6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'[3]15'!$B$1</f>
        <v>20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15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'[4]5'!$B$7</f>
        <v>КАША МОЛ,"ДРУЖБА"</v>
      </c>
      <c r="E63" s="24"/>
      <c r="F63" s="24"/>
      <c r="G63" s="24"/>
      <c r="H63" s="24"/>
      <c r="I63" s="20" t="n">
        <v>180</v>
      </c>
      <c r="J63" s="21" t="n">
        <f aca="false">'[5]15'!$BK$7</f>
        <v>13.174434</v>
      </c>
      <c r="K63" s="36" t="n">
        <v>216</v>
      </c>
      <c r="L63" s="36" t="n">
        <v>5.7</v>
      </c>
      <c r="M63" s="36" t="n">
        <v>7.8</v>
      </c>
      <c r="N63" s="36" t="n">
        <v>30.1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'[4]5'!$B$8</f>
        <v>БАТОН</v>
      </c>
      <c r="E64" s="24"/>
      <c r="F64" s="24"/>
      <c r="G64" s="24"/>
      <c r="H64" s="24"/>
      <c r="I64" s="26" t="n">
        <v>30</v>
      </c>
      <c r="J64" s="27" t="n">
        <f aca="false">'[5]15'!$BK$8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'[4]5'!$B$9</f>
        <v>ЧАЙ</v>
      </c>
      <c r="E65" s="24"/>
      <c r="F65" s="24"/>
      <c r="G65" s="24"/>
      <c r="H65" s="24"/>
      <c r="I65" s="26" t="n">
        <v>200</v>
      </c>
      <c r="J65" s="27" t="n">
        <f aca="false">'[5]15'!$BK$9</f>
        <v>1.15358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16.985114</v>
      </c>
      <c r="K66" s="26" t="n">
        <f aca="false">SUM(K63:K65)</f>
        <v>325.8</v>
      </c>
      <c r="L66" s="26" t="n">
        <f aca="false">SUM(L63:L65)</f>
        <v>8.27</v>
      </c>
      <c r="M66" s="26" t="n">
        <f aca="false">SUM(M63:M65)</f>
        <v>8.1</v>
      </c>
      <c r="N66" s="26" t="n">
        <f aca="false">SUM(N63:N65)</f>
        <v>53.69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7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'[4]5'!$B$21</f>
        <v>КАША МОЛ,"ДРУЖБА"</v>
      </c>
      <c r="E68" s="24"/>
      <c r="F68" s="24"/>
      <c r="G68" s="24"/>
      <c r="H68" s="24"/>
      <c r="I68" s="20" t="n">
        <v>200</v>
      </c>
      <c r="J68" s="21" t="n">
        <f aca="false">'[5]15'!$BK$21</f>
        <v>15.3959308</v>
      </c>
      <c r="K68" s="36" t="n">
        <v>240</v>
      </c>
      <c r="L68" s="36" t="n">
        <v>6.33</v>
      </c>
      <c r="M68" s="36" t="n">
        <v>8.68</v>
      </c>
      <c r="N68" s="60" t="n">
        <v>33.44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'[4]5'!$B$22</f>
        <v>БАТОН</v>
      </c>
      <c r="E69" s="24"/>
      <c r="F69" s="24"/>
      <c r="G69" s="24"/>
      <c r="H69" s="24"/>
      <c r="I69" s="26" t="n">
        <v>30</v>
      </c>
      <c r="J69" s="27" t="n">
        <f aca="false">'[5]15'!$BK$22</f>
        <v>2.7753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'[4]5'!$B$23</f>
        <v>ЧАЙ</v>
      </c>
      <c r="E70" s="24"/>
      <c r="F70" s="24"/>
      <c r="G70" s="24"/>
      <c r="H70" s="24"/>
      <c r="I70" s="26" t="n">
        <v>200</v>
      </c>
      <c r="J70" s="27" t="n">
        <f aca="false">'[5]15'!$BK$23</f>
        <v>1.14139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19.3126208</v>
      </c>
      <c r="K71" s="28" t="n">
        <f aca="false">SUM(K68:K70)</f>
        <v>349.8</v>
      </c>
      <c r="L71" s="28" t="n">
        <f aca="false">SUM(L68:L70)</f>
        <v>8.9</v>
      </c>
      <c r="M71" s="28" t="n">
        <f aca="false">SUM(M68:M70)</f>
        <v>8.98</v>
      </c>
      <c r="N71" s="28" t="n">
        <f aca="false">SUM(N68:N70)</f>
        <v>57.03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'[6]5'!$B$21</f>
        <v>САЛАТ ВИТАМИННЫЙ</v>
      </c>
      <c r="E74" s="24"/>
      <c r="F74" s="24"/>
      <c r="G74" s="24"/>
      <c r="H74" s="24"/>
      <c r="I74" s="26" t="n">
        <v>100</v>
      </c>
      <c r="J74" s="35" t="n">
        <f aca="false">'[3]15'!$BL$21</f>
        <v>4.35806</v>
      </c>
      <c r="K74" s="36" t="n">
        <v>93</v>
      </c>
      <c r="L74" s="36" t="n">
        <v>1.5</v>
      </c>
      <c r="M74" s="36" t="n">
        <v>4.5</v>
      </c>
      <c r="N74" s="36" t="n">
        <v>10.8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'[6]5'!$B$22</f>
        <v>СУП КАРТОФЕЛЬНЫЙ С МАК,ИЗДЕЛИЯМИ</v>
      </c>
      <c r="E75" s="24"/>
      <c r="F75" s="24"/>
      <c r="G75" s="24"/>
      <c r="H75" s="24"/>
      <c r="I75" s="26" t="n">
        <v>250</v>
      </c>
      <c r="J75" s="27" t="n">
        <f aca="false">'[3]15'!$BL$22</f>
        <v>2.548824</v>
      </c>
      <c r="K75" s="25" t="n">
        <v>149</v>
      </c>
      <c r="L75" s="25" t="n">
        <v>5.5</v>
      </c>
      <c r="M75" s="25" t="n">
        <v>4.5</v>
      </c>
      <c r="N75" s="25" t="n">
        <v>20.2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'[6]5'!$B$23</f>
        <v>БИТОЧКИ РЫБНЫЕ</v>
      </c>
      <c r="E76" s="38"/>
      <c r="F76" s="38"/>
      <c r="G76" s="38"/>
      <c r="H76" s="39"/>
      <c r="I76" s="26" t="n">
        <v>120</v>
      </c>
      <c r="J76" s="27" t="n">
        <f aca="false">'[3]15'!$BL$23</f>
        <v>31.151636</v>
      </c>
      <c r="K76" s="25" t="n">
        <v>311</v>
      </c>
      <c r="L76" s="25" t="n">
        <v>28.8</v>
      </c>
      <c r="M76" s="25" t="n">
        <v>14</v>
      </c>
      <c r="N76" s="61" t="n">
        <v>16.6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'[6]5'!$B$24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'[3]15'!$BL$24</f>
        <v>7.7002959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'[6]5'!$B$25</f>
        <v>КАКАО</v>
      </c>
      <c r="E78" s="24"/>
      <c r="F78" s="24"/>
      <c r="G78" s="24"/>
      <c r="H78" s="24"/>
      <c r="I78" s="26" t="n">
        <v>200</v>
      </c>
      <c r="J78" s="27" t="n">
        <f aca="false">'[3]15'!$BL$25</f>
        <v>12.887236</v>
      </c>
      <c r="K78" s="25" t="n">
        <v>95</v>
      </c>
      <c r="L78" s="25" t="n">
        <v>3.3</v>
      </c>
      <c r="M78" s="25" t="n">
        <v>3.1</v>
      </c>
      <c r="N78" s="25" t="n">
        <v>13.6</v>
      </c>
    </row>
    <row r="79" customFormat="false" ht="15.75" hidden="false" customHeight="true" outlineLevel="0" collapsed="false">
      <c r="A79" s="23"/>
      <c r="C79" s="40" t="s">
        <v>42</v>
      </c>
      <c r="D79" s="37" t="str">
        <f aca="false">'[6]5'!$B$26</f>
        <v>ХЛЕБ</v>
      </c>
      <c r="E79" s="38"/>
      <c r="F79" s="38"/>
      <c r="G79" s="38"/>
      <c r="H79" s="39"/>
      <c r="I79" s="26" t="n">
        <v>50</v>
      </c>
      <c r="J79" s="27" t="n">
        <f aca="false">'[3]15'!$BL$26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'[6]5'!$B$27</f>
        <v>0</v>
      </c>
      <c r="E80" s="38"/>
      <c r="F80" s="38"/>
      <c r="G80" s="38"/>
      <c r="H80" s="39"/>
      <c r="I80" s="40"/>
      <c r="J80" s="27" t="n">
        <f aca="false">'[7]2'!$BK$27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'[6]5'!$B$27</f>
        <v>0</v>
      </c>
      <c r="E81" s="62"/>
      <c r="F81" s="62"/>
      <c r="G81" s="62"/>
      <c r="H81" s="62"/>
      <c r="I81" s="43"/>
      <c r="J81" s="63" t="n">
        <f aca="false">'[3]12'!$BL$27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61.3125519</v>
      </c>
      <c r="K82" s="22" t="n">
        <f aca="false">SUM(K73:K81)</f>
        <v>912.5</v>
      </c>
      <c r="L82" s="30" t="n">
        <f aca="false">SUM(L73:L81)</f>
        <v>43.89</v>
      </c>
      <c r="M82" s="30" t="n">
        <f aca="false">SUM(M73:M81)</f>
        <v>32.37</v>
      </c>
      <c r="N82" s="30" t="n">
        <f aca="false">SUM(N73:N81)</f>
        <v>101.93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A89" s="66"/>
      <c r="D89" s="67"/>
      <c r="E89" s="67"/>
      <c r="F89" s="67"/>
      <c r="G89" s="67"/>
      <c r="H89" s="67"/>
      <c r="I89" s="64"/>
      <c r="J89" s="65"/>
      <c r="K89" s="68"/>
      <c r="L89" s="68"/>
      <c r="M89" s="68"/>
      <c r="N89" s="69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7"/>
      <c r="E97" s="67"/>
      <c r="F97" s="67"/>
      <c r="G97" s="67"/>
      <c r="H97" s="67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4"/>
      <c r="J105" s="65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4"/>
      <c r="J106" s="65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4"/>
      <c r="J109" s="65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4"/>
      <c r="J110" s="65"/>
      <c r="K110" s="71"/>
      <c r="L110" s="71"/>
      <c r="M110" s="71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2023-10-20T07:13:34Z</dcterms:modified>
  <cp:revision>0</cp:revision>
  <dc:subject/>
  <dc:title/>
</cp:coreProperties>
</file>