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окт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<sst xmlns="http://schemas.openxmlformats.org/spreadsheetml/2006/main" count="72" uniqueCount="40">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</sst>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 t="str">
            <v>КАША МАННАЯ МОЛОЧНАЯ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3">
          <cell r="B23" t="str">
            <v>ЧАЙ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16</v>
          </cell>
        </row>
        <row r="21">
          <cell r="BK21">
            <v>1.03518</v>
          </cell>
        </row>
        <row r="22">
          <cell r="BK22">
            <v>5.17847</v>
          </cell>
        </row>
        <row r="23">
          <cell r="BK23">
            <v>45.45673</v>
          </cell>
        </row>
        <row r="24">
          <cell r="BK24">
            <v>7.07925</v>
          </cell>
        </row>
        <row r="25">
          <cell r="BK25">
            <v>0.7759</v>
          </cell>
        </row>
        <row r="26">
          <cell r="BK26">
            <v>2.6665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K7">
            <v>13.333678</v>
          </cell>
        </row>
        <row r="8">
          <cell r="B8" t="str">
            <v>БАТОН </v>
          </cell>
        </row>
        <row r="8">
          <cell r="BK8">
            <v>2.7753</v>
          </cell>
        </row>
        <row r="9">
          <cell r="BK9">
            <v>1.14139</v>
          </cell>
        </row>
        <row r="21">
          <cell r="BK21">
            <v>14.6271028</v>
          </cell>
        </row>
        <row r="22">
          <cell r="B22" t="str">
            <v>БАТОН  </v>
          </cell>
        </row>
        <row r="22">
          <cell r="BK22">
            <v>2.7753</v>
          </cell>
        </row>
        <row r="23">
          <cell r="BK23">
            <v>1.14139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56" activeCellId="0" sqref="Q5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'[5]11'!$B$1</f>
        <v>16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11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'[3]11'!$B$7</f>
        <v>КАША МАННАЯ МОЛОЧНАЯ</v>
      </c>
      <c r="E63" s="24"/>
      <c r="F63" s="24"/>
      <c r="G63" s="24"/>
      <c r="H63" s="24"/>
      <c r="I63" s="20" t="n">
        <v>180</v>
      </c>
      <c r="J63" s="21" t="n">
        <f aca="false">'[6]11'!$BK$7</f>
        <v>13.333678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'[6]11'!$B$8</f>
        <v>БАТОН </v>
      </c>
      <c r="E64" s="24"/>
      <c r="F64" s="24"/>
      <c r="G64" s="24"/>
      <c r="H64" s="24"/>
      <c r="I64" s="26" t="n">
        <v>30</v>
      </c>
      <c r="J64" s="27" t="n">
        <f aca="false">'[6]11'!$BK$8</f>
        <v>2.7753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'[3]11'!$B$9</f>
        <v>ЧАЙ</v>
      </c>
      <c r="E65" s="24"/>
      <c r="F65" s="24"/>
      <c r="G65" s="24"/>
      <c r="H65" s="24"/>
      <c r="I65" s="26" t="n">
        <v>200</v>
      </c>
      <c r="J65" s="27" t="n">
        <f aca="false">'[6]11'!$BK$9</f>
        <v>1.14139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/>
      <c r="K66" s="26" t="n">
        <f aca="false">SUM(K63:K65)</f>
        <v>309.8</v>
      </c>
      <c r="L66" s="26" t="n">
        <f aca="false">SUM(L63:L65)</f>
        <v>8.07</v>
      </c>
      <c r="M66" s="26" t="n">
        <f aca="false">SUM(M63:M65)</f>
        <v>7.7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35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'[3]11'!$B$21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'[6]11'!$BK$21</f>
        <v>14.6271028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'[6]11'!$B$22</f>
        <v>БАТОН  </v>
      </c>
      <c r="E69" s="24"/>
      <c r="F69" s="24"/>
      <c r="G69" s="24"/>
      <c r="H69" s="24"/>
      <c r="I69" s="26" t="n">
        <v>30</v>
      </c>
      <c r="J69" s="27" t="n">
        <f aca="false">'[6]11'!$BK$22</f>
        <v>2.7753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'[3]11'!$B$23</f>
        <v>ЧАЙ</v>
      </c>
      <c r="E70" s="24"/>
      <c r="F70" s="24"/>
      <c r="G70" s="24"/>
      <c r="H70" s="24"/>
      <c r="I70" s="26" t="n">
        <v>200</v>
      </c>
      <c r="J70" s="27" t="n">
        <f aca="false">'[6]11'!$BK$23</f>
        <v>1.14139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18.5437928</v>
      </c>
      <c r="K71" s="28" t="n">
        <f aca="false">SUM(K68:K70)</f>
        <v>387.8</v>
      </c>
      <c r="L71" s="28" t="n">
        <f aca="false">SUM(L68:L70)</f>
        <v>8.07</v>
      </c>
      <c r="M71" s="28" t="n">
        <f aca="false">SUM(M68:M70)</f>
        <v>7.7</v>
      </c>
      <c r="N71" s="28" t="n">
        <f aca="false">SUM(N68:N70)</f>
        <v>50.89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35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36</v>
      </c>
      <c r="D74" s="24" t="str">
        <f aca="false">'[4]1'!$B$21</f>
        <v>САЛАТ ИЗ БЕЛОКАЧАННОЙ КАПУСТЫ</v>
      </c>
      <c r="E74" s="24"/>
      <c r="F74" s="24"/>
      <c r="G74" s="24"/>
      <c r="H74" s="24"/>
      <c r="I74" s="26" t="n">
        <v>100</v>
      </c>
      <c r="J74" s="35" t="n">
        <f aca="false">'[5]11'!$BK$21</f>
        <v>1.03518</v>
      </c>
      <c r="K74" s="25" t="n">
        <v>94</v>
      </c>
      <c r="L74" s="25" t="n">
        <v>4.5</v>
      </c>
      <c r="M74" s="25" t="n">
        <v>10.3</v>
      </c>
      <c r="N74" s="25"/>
    </row>
    <row r="75" customFormat="false" ht="15.75" hidden="false" customHeight="true" outlineLevel="0" collapsed="false">
      <c r="A75" s="23"/>
      <c r="C75" s="60" t="n">
        <v>206</v>
      </c>
      <c r="D75" s="24" t="str">
        <f aca="false">'[4]1'!$B$22</f>
        <v>СУП КАРТОФЕЛЬНЫЙ С ГОРОХОМ </v>
      </c>
      <c r="E75" s="24"/>
      <c r="F75" s="24"/>
      <c r="G75" s="24"/>
      <c r="H75" s="24"/>
      <c r="I75" s="26" t="n">
        <v>250</v>
      </c>
      <c r="J75" s="27" t="n">
        <f aca="false">'[5]11'!$BK$22</f>
        <v>5.17847</v>
      </c>
      <c r="K75" s="25" t="n">
        <f aca="false">F75</f>
        <v>0</v>
      </c>
      <c r="L75" s="25" t="n">
        <f aca="false">G75</f>
        <v>0</v>
      </c>
      <c r="M75" s="25" t="n">
        <f aca="false">H75</f>
        <v>0</v>
      </c>
      <c r="N75" s="61" t="n">
        <f aca="false">I75</f>
        <v>250</v>
      </c>
      <c r="O75" s="48"/>
    </row>
    <row r="76" customFormat="false" ht="16.5" hidden="false" customHeight="true" outlineLevel="0" collapsed="false">
      <c r="A76" s="23"/>
      <c r="C76" s="40" t="s">
        <v>37</v>
      </c>
      <c r="D76" s="37" t="str">
        <f aca="false">'[4]1'!$B$23</f>
        <v>КУРЫ ОТВАРНЫЕ</v>
      </c>
      <c r="E76" s="38"/>
      <c r="F76" s="38"/>
      <c r="G76" s="38"/>
      <c r="H76" s="39"/>
      <c r="I76" s="26" t="n">
        <v>120</v>
      </c>
      <c r="J76" s="27" t="n">
        <f aca="false">'[5]11'!$BK$23</f>
        <v>45.45673</v>
      </c>
      <c r="K76" s="25" t="n">
        <v>327</v>
      </c>
      <c r="L76" s="25" t="n">
        <v>26.1</v>
      </c>
      <c r="M76" s="25" t="n">
        <v>24.6</v>
      </c>
      <c r="N76" s="61" t="n">
        <v>0.3</v>
      </c>
    </row>
    <row r="77" customFormat="false" ht="16.5" hidden="false" customHeight="true" outlineLevel="0" collapsed="false">
      <c r="A77" s="23"/>
      <c r="C77" s="40" t="n">
        <v>41</v>
      </c>
      <c r="D77" s="24" t="str">
        <f aca="false">'[4]1'!$B$24</f>
        <v>РАГУ ИЗ ОВОЩЕЙ</v>
      </c>
      <c r="E77" s="24"/>
      <c r="F77" s="24"/>
      <c r="G77" s="24"/>
      <c r="H77" s="24"/>
      <c r="I77" s="26" t="n">
        <v>200</v>
      </c>
      <c r="J77" s="27" t="n">
        <f aca="false">'[5]11'!$BK$24</f>
        <v>7.07925</v>
      </c>
      <c r="K77" s="25" t="n">
        <v>143.05</v>
      </c>
      <c r="L77" s="25" t="n">
        <v>1.52</v>
      </c>
      <c r="M77" s="25" t="n">
        <v>4.6</v>
      </c>
      <c r="N77" s="62" t="n">
        <v>4.74</v>
      </c>
    </row>
    <row r="78" customFormat="false" ht="15.75" hidden="false" customHeight="true" outlineLevel="0" collapsed="false">
      <c r="A78" s="23"/>
      <c r="C78" s="40" t="s">
        <v>38</v>
      </c>
      <c r="D78" s="24" t="str">
        <f aca="false">'[4]1'!$B$25</f>
        <v>КОМПОТ ИЗ СВЕЖИХ ЯГОД</v>
      </c>
      <c r="E78" s="24"/>
      <c r="F78" s="24"/>
      <c r="G78" s="24"/>
      <c r="H78" s="24"/>
      <c r="I78" s="26" t="n">
        <v>200</v>
      </c>
      <c r="J78" s="27" t="n">
        <f aca="false">'[5]11'!$BK$25</f>
        <v>0.7759</v>
      </c>
      <c r="K78" s="25" t="n">
        <v>70</v>
      </c>
      <c r="L78" s="25" t="n">
        <v>0.2</v>
      </c>
      <c r="M78" s="25" t="n">
        <v>0.1</v>
      </c>
      <c r="N78" s="25" t="n">
        <v>17.2</v>
      </c>
    </row>
    <row r="79" customFormat="false" ht="15.75" hidden="false" customHeight="true" outlineLevel="0" collapsed="false">
      <c r="A79" s="23"/>
      <c r="C79" s="40" t="s">
        <v>39</v>
      </c>
      <c r="D79" s="37" t="str">
        <f aca="false">'[4]1'!$B$26</f>
        <v>ХЛЕБ</v>
      </c>
      <c r="E79" s="38"/>
      <c r="F79" s="38"/>
      <c r="G79" s="38"/>
      <c r="H79" s="39"/>
      <c r="I79" s="26" t="n">
        <v>50</v>
      </c>
      <c r="J79" s="27" t="n">
        <f aca="false">'[5]11'!$BK$26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'[7]1'!$B$27</f>
        <v>0</v>
      </c>
      <c r="E80" s="38"/>
      <c r="F80" s="38"/>
      <c r="G80" s="38"/>
      <c r="H80" s="39"/>
      <c r="I80" s="40"/>
      <c r="J80" s="27" t="n">
        <f aca="false">'[7]1'!$BK$27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3" t="n">
        <f aca="false">'[4]1'!$B$27</f>
        <v>0</v>
      </c>
      <c r="E81" s="63"/>
      <c r="F81" s="63"/>
      <c r="G81" s="63"/>
      <c r="H81" s="63"/>
      <c r="I81" s="43"/>
      <c r="J81" s="64" t="n">
        <f aca="false">'[4]1'!$BK$27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920</v>
      </c>
      <c r="J82" s="47" t="n">
        <f aca="false">SUM(J74:J81)</f>
        <v>62.19203</v>
      </c>
      <c r="K82" s="22" t="n">
        <f aca="false">SUM(K73:K81)</f>
        <v>730.55</v>
      </c>
      <c r="L82" s="30" t="n">
        <f aca="false">SUM(L73:L81)</f>
        <v>33.42</v>
      </c>
      <c r="M82" s="30" t="n">
        <f aca="false">SUM(M73:M81)</f>
        <v>40.2</v>
      </c>
      <c r="N82" s="30" t="n">
        <f aca="false">SUM(N73:N81)</f>
        <v>288.94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2023-10-16T08:05:52Z</dcterms:modified>
  <cp:revision>0</cp:revision>
  <dc:subject/>
  <dc:title/>
</cp:coreProperties>
</file>