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9.09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<sst xmlns="http://schemas.openxmlformats.org/spreadsheetml/2006/main" count="80" uniqueCount="45">
  <si>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</si>
  <si>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</si>
  <si>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</si>
  <si>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</si>
  <si>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</si>
  <si>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</si>
  <si>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</si>
  <si>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</si>
  <si>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</si>
  <si>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</si>
  <si>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</si>
  <si>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</si>
  <si>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</si>
  <si>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</si>
  <si>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</si>
  <si>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</si>
  <si>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</si>
  <si>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</si>
  <si>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</si>
  <si>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</si>
  <si>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</si>
  <si>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</si>
  <si>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</si>
  <si>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</si>
  <si>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</si>
  <si>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</si>
  <si>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</si>
  <si>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</si>
  <si>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</si>
  <si>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</si>
  <si>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</si>
  <si>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</si>
  <si>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сентябрь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</si>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</sst>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externalLink" Target="externalLinks/externalLink1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B8" t="str">
            <v>КОМПОТ ИЗ ЯГОД</v>
          </cell>
        </row>
        <row r="9">
          <cell r="B9" t="str">
            <v>БАТОН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">
          <cell r="B7" t="str">
            <v>КАША МОЛОЧНАЯ ПШЕННАЯ</v>
          </cell>
        </row>
        <row r="7">
          <cell r="BK7">
            <v>13.043175</v>
          </cell>
        </row>
        <row r="8">
          <cell r="BK8">
            <v>1.22205</v>
          </cell>
        </row>
        <row r="9">
          <cell r="BK9">
            <v>2.6571</v>
          </cell>
        </row>
        <row r="22">
          <cell r="BK22">
            <v>13.5963028</v>
          </cell>
        </row>
        <row r="23">
          <cell r="BK23">
            <v>1.22205</v>
          </cell>
        </row>
        <row r="24">
          <cell r="BK24">
            <v>2.6571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8">
          <cell r="BK28">
            <v>0</v>
          </cell>
        </row>
      </sheetData>
      <sheetData sheetId="9"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>
            <v>29</v>
          </cell>
        </row>
        <row r="21">
          <cell r="B21" t="str">
            <v>САЛАТ ИЗ БЕЛОКАЧАННОЙ КАПУСТЫ И СВЕКЛЫ</v>
          </cell>
        </row>
        <row r="21">
          <cell r="BK21">
            <v>0.964184</v>
          </cell>
        </row>
        <row r="22">
          <cell r="BK22">
            <v>2.60935372</v>
          </cell>
        </row>
        <row r="23">
          <cell r="BK23">
            <v>20.79234294</v>
          </cell>
        </row>
        <row r="24">
          <cell r="BK24">
            <v>10.478028</v>
          </cell>
        </row>
        <row r="25">
          <cell r="BK25">
            <v>4.704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A53" activeCellId="0" sqref="A53:N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'[2]18'!$B$1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'[3]18'!$B$7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'[3]18'!$BK$7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'[3]18'!$B$8</f>
        <v>ЧАЙ</v>
      </c>
      <c r="E12" s="24"/>
      <c r="F12" s="24"/>
      <c r="G12" s="24"/>
      <c r="H12" s="24"/>
      <c r="I12" s="26" t="n">
        <v>200</v>
      </c>
      <c r="J12" s="27" t="n">
        <f aca="false">'[3]18'!$BK$8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'[3]18'!$B$9</f>
        <v>0</v>
      </c>
      <c r="E13" s="24"/>
      <c r="F13" s="24"/>
      <c r="G13" s="24"/>
      <c r="H13" s="24"/>
      <c r="I13" s="26"/>
      <c r="J13" s="27" t="n">
        <f aca="false">'[3]18'!$BK$9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'[2]18'!$B$21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'[2]18'!$BK$21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'[2]18'!$B$22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'[2]18'!$BK$22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'[2]18'!$B$23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'[2]18'!$BK$23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'[2]18'!$B$24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'[2]18'!$BK$24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'[2]18'!$B$25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'[2]18'!$BK$25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'[2]18'!$B$26</f>
        <v>ХЛЕБ</v>
      </c>
      <c r="E24" s="38"/>
      <c r="F24" s="38"/>
      <c r="G24" s="38"/>
      <c r="H24" s="39"/>
      <c r="I24" s="26" t="n">
        <v>50</v>
      </c>
      <c r="J24" s="27" t="n">
        <f aca="false">'[2]18'!$BK$26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'[2]18'!$B$27</f>
        <v>КЕКС</v>
      </c>
      <c r="E25" s="38"/>
      <c r="F25" s="38"/>
      <c r="G25" s="38"/>
      <c r="H25" s="39"/>
      <c r="I25" s="40" t="n">
        <v>70</v>
      </c>
      <c r="J25" s="27" t="n">
        <f aca="false">'[2]18'!$BK$27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'[2]18'!$B$28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'[4]20'!$B$1</f>
        <v>29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20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'[1]20'!$B$7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'[1]20'!$BK$7</f>
        <v>13.043175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'[1]10'!$B$8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'[1]20'!$BK$8</f>
        <v>1.22205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s">
        <v>37</v>
      </c>
      <c r="D65" s="24" t="str">
        <f aca="false">'[1]10'!$B$9</f>
        <v>БАТОН</v>
      </c>
      <c r="E65" s="24"/>
      <c r="F65" s="24"/>
      <c r="G65" s="24"/>
      <c r="H65" s="24"/>
      <c r="I65" s="26" t="n">
        <v>30</v>
      </c>
      <c r="J65" s="27" t="n">
        <f aca="false">'[1]20'!$BK$9</f>
        <v>2.6571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 t="n">
        <f aca="false">SUM(J63:J65)</f>
        <v>16.922325</v>
      </c>
      <c r="K66" s="26" t="n">
        <f aca="false">SUM(K63:K65)</f>
        <v>389.8</v>
      </c>
      <c r="L66" s="26" t="n">
        <f aca="false">SUM(L63:L65)</f>
        <v>11.97</v>
      </c>
      <c r="M66" s="26" t="n">
        <f aca="false">SUM(M63:M65)</f>
        <v>10.7</v>
      </c>
      <c r="N66" s="26" t="n">
        <f aca="false">SUM(N63:N65)</f>
        <v>65.59</v>
      </c>
    </row>
    <row r="67" customFormat="false" ht="16.5" hidden="false" customHeight="true" outlineLevel="0" collapsed="false">
      <c r="A67" s="23"/>
      <c r="C67" s="23"/>
      <c r="D67" s="32" t="s">
        <v>38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'[1]10'!$B$22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'[1]20'!$BK$22</f>
        <v>13.5963028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'[1]10'!$B$23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'[1]20'!$BK$23</f>
        <v>1.22205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s">
        <v>37</v>
      </c>
      <c r="D70" s="24" t="str">
        <f aca="false">'[1]10'!$B$24</f>
        <v>БАТОН</v>
      </c>
      <c r="E70" s="24"/>
      <c r="F70" s="24"/>
      <c r="G70" s="24"/>
      <c r="H70" s="24"/>
      <c r="I70" s="26" t="n">
        <v>30</v>
      </c>
      <c r="J70" s="27" t="n">
        <f aca="false">'[1]20'!$BK$24</f>
        <v>2.6571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17.4754528</v>
      </c>
      <c r="K71" s="28" t="n">
        <f aca="false">SUM(K68:K70)</f>
        <v>414.47</v>
      </c>
      <c r="L71" s="28" t="n">
        <f aca="false">SUM(L68:L70)</f>
        <v>12.71</v>
      </c>
      <c r="M71" s="28" t="n">
        <f aca="false">SUM(M68:M70)</f>
        <v>11.54</v>
      </c>
      <c r="N71" s="28" t="n">
        <f aca="false">SUM(N68:N70)</f>
        <v>69.21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38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39</v>
      </c>
      <c r="D74" s="24" t="str">
        <f aca="false">'[4]20'!$B$21</f>
        <v>САЛАТ ИЗ БЕЛОКАЧАННОЙ КАПУСТЫ И СВЕКЛЫ</v>
      </c>
      <c r="E74" s="24"/>
      <c r="F74" s="24"/>
      <c r="G74" s="24"/>
      <c r="H74" s="24"/>
      <c r="I74" s="26" t="n">
        <v>100</v>
      </c>
      <c r="J74" s="35" t="n">
        <f aca="false">'[4]20'!$BK$21</f>
        <v>0.964184</v>
      </c>
      <c r="K74" s="36" t="n">
        <v>112</v>
      </c>
      <c r="L74" s="36" t="n">
        <v>2.3</v>
      </c>
      <c r="M74" s="36" t="n">
        <v>7.1</v>
      </c>
      <c r="N74" s="60" t="n">
        <v>8.2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'[4]10'!$B$22</f>
        <v>СУП КАРТОФЕЛЬНЫЙ С КЛЕЦКАМИ</v>
      </c>
      <c r="E75" s="24"/>
      <c r="F75" s="24"/>
      <c r="G75" s="24"/>
      <c r="H75" s="24"/>
      <c r="I75" s="26" t="n">
        <v>250</v>
      </c>
      <c r="J75" s="27" t="n">
        <f aca="false">'[4]20'!$BK$22</f>
        <v>2.60935372</v>
      </c>
      <c r="K75" s="36" t="n">
        <v>102</v>
      </c>
      <c r="L75" s="36" t="n">
        <v>2.6</v>
      </c>
      <c r="M75" s="36" t="n">
        <v>2.7</v>
      </c>
      <c r="N75" s="36" t="n">
        <v>15.8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'[4]10'!$B$23</f>
        <v>ГУЛЯШ ИЗ МЯСА  ПТИЦЫ</v>
      </c>
      <c r="E76" s="38"/>
      <c r="F76" s="38"/>
      <c r="G76" s="38"/>
      <c r="H76" s="39"/>
      <c r="I76" s="26" t="n">
        <v>100</v>
      </c>
      <c r="J76" s="27" t="n">
        <f aca="false">'[4]20'!$BK$23</f>
        <v>20.79234294</v>
      </c>
      <c r="K76" s="25" t="n">
        <v>88.12</v>
      </c>
      <c r="L76" s="25" t="n">
        <v>14.1</v>
      </c>
      <c r="M76" s="25" t="n">
        <v>3.7</v>
      </c>
      <c r="N76" s="59" t="n">
        <v>2.66</v>
      </c>
    </row>
    <row r="77" customFormat="false" ht="16.5" hidden="false" customHeight="true" outlineLevel="0" collapsed="false">
      <c r="A77" s="23"/>
      <c r="C77" s="61" t="s">
        <v>42</v>
      </c>
      <c r="D77" s="24" t="str">
        <f aca="false">'[4]10'!$B$24</f>
        <v>КАША ГРЕЧНЕВАЯ РАССЫПЧАТАЯ</v>
      </c>
      <c r="E77" s="24"/>
      <c r="F77" s="24"/>
      <c r="G77" s="24"/>
      <c r="H77" s="24"/>
      <c r="I77" s="26" t="n">
        <v>180</v>
      </c>
      <c r="J77" s="27" t="n">
        <f aca="false">'[4]20'!$BK$24</f>
        <v>10.478028</v>
      </c>
      <c r="K77" s="25" t="n">
        <v>276</v>
      </c>
      <c r="L77" s="25" t="n">
        <v>8.95</v>
      </c>
      <c r="M77" s="25" t="n">
        <v>6.73</v>
      </c>
      <c r="N77" s="25" t="n">
        <v>43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'[4]10'!$B$25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'[4]20'!$BK$25</f>
        <v>4.704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'[4]10'!$B$26</f>
        <v>ХЛЕБ</v>
      </c>
      <c r="E79" s="38"/>
      <c r="F79" s="38"/>
      <c r="G79" s="38"/>
      <c r="H79" s="39"/>
      <c r="I79" s="26" t="n">
        <v>50</v>
      </c>
      <c r="J79" s="27" t="n">
        <f aca="false">'[4]20'!$BK$26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'[4]20'!$B$27</f>
        <v>0</v>
      </c>
      <c r="E80" s="38"/>
      <c r="F80" s="38"/>
      <c r="G80" s="38"/>
      <c r="H80" s="39"/>
      <c r="I80" s="40"/>
      <c r="J80" s="27" t="n">
        <f aca="false">'[4]20'!$BK$27</f>
        <v>0</v>
      </c>
      <c r="K80" s="25" t="n">
        <v>253</v>
      </c>
      <c r="L80" s="25" t="n">
        <v>7</v>
      </c>
      <c r="M80" s="25" t="n">
        <v>9</v>
      </c>
      <c r="N80" s="25" t="n">
        <v>37.3</v>
      </c>
    </row>
    <row r="81" customFormat="false" ht="16.5" hidden="true" customHeight="true" outlineLevel="0" collapsed="false">
      <c r="A81" s="23"/>
      <c r="C81" s="23"/>
      <c r="D81" s="62" t="n">
        <f aca="false">'[4]20'!$B$28</f>
        <v>0</v>
      </c>
      <c r="E81" s="62"/>
      <c r="F81" s="62"/>
      <c r="G81" s="62"/>
      <c r="H81" s="62"/>
      <c r="I81" s="43"/>
      <c r="J81" s="63" t="n">
        <f aca="false">'[4]9'!$BK$28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880</v>
      </c>
      <c r="J82" s="47" t="n">
        <f aca="false">SUM(J74:J81)</f>
        <v>42.13140866</v>
      </c>
      <c r="K82" s="22" t="n">
        <f aca="false">SUM(K73:K81)</f>
        <v>1050.62</v>
      </c>
      <c r="L82" s="30" t="n">
        <f aca="false">SUM(L73:L81)</f>
        <v>36.55</v>
      </c>
      <c r="M82" s="30" t="n">
        <f aca="false">SUM(M73:M81)</f>
        <v>29.93</v>
      </c>
      <c r="N82" s="30" t="n">
        <f aca="false">SUM(N73:N81)</f>
        <v>154.56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A89" s="66"/>
      <c r="D89" s="67"/>
      <c r="E89" s="67"/>
      <c r="F89" s="67"/>
      <c r="G89" s="67"/>
      <c r="H89" s="67"/>
      <c r="I89" s="64"/>
      <c r="J89" s="65"/>
      <c r="K89" s="68"/>
      <c r="L89" s="68"/>
      <c r="M89" s="68"/>
      <c r="N89" s="69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7"/>
      <c r="E97" s="67"/>
      <c r="F97" s="67"/>
      <c r="G97" s="67"/>
      <c r="H97" s="67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4"/>
      <c r="J105" s="65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4"/>
      <c r="J106" s="65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4"/>
      <c r="J109" s="65"/>
      <c r="K109" s="70"/>
      <c r="L109" s="70"/>
      <c r="M109" s="70"/>
      <c r="N109" s="70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4"/>
      <c r="J110" s="65"/>
      <c r="K110" s="71"/>
      <c r="L110" s="71"/>
      <c r="M110" s="71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2"/>
      <c r="L111" s="72"/>
      <c r="M111" s="72"/>
      <c r="N111" s="72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2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2022-12-23T06:55:55Z</cp:lastPrinted>
  <dcterms:modified xsi:type="dcterms:W3CDTF">2023-10-04T06:35:14Z</dcterms:modified>
  <cp:revision>0</cp:revision>
  <dc:subject/>
  <dc:title/>
</cp:coreProperties>
</file>