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9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<sst xmlns="http://schemas.openxmlformats.org/spreadsheetml/2006/main" count="78" uniqueCount="45">
  <si>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</si>
  <si>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</si>
  <si>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</si>
  <si>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</si>
  <si>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</si>
  <si>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</si>
  <si>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</si>
  <si>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</si>
  <si>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</si>
  <si>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</si>
  <si>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</si>
  <si>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</si>
  <si>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</si>
  <si>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</si>
  <si>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</si>
  <si>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</si>
  <si>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</si>
  <si>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</si>
  <si>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</si>
  <si>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</si>
  <si>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</si>
  <si>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</si>
  <si>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</si>
  <si>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</si>
  <si>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</si>
  <si>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</si>
  <si>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</si>
  <si>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</si>
  <si>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</si>
  <si>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</si>
  <si>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</si>
  <si>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</si>
  <si>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</si>
  <si>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</si>
  <si>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</si>
  <si>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</si>
  <si>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</si>
  <si>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</si>
  <si>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</si>
  <si>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</si>
  <si>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</si>
  <si>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</si>
  <si>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</si>
  <si>
    <t xml:space="preserve">Повар</t>
  </si>
  <si>
    <t xml:space="preserve">Фролова Л.Н.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</si>
</sst>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21</v>
          </cell>
        </row>
        <row r="21">
          <cell r="BK21">
            <v>0.327005</v>
          </cell>
        </row>
        <row r="22">
          <cell r="BK22">
            <v>5.82597</v>
          </cell>
        </row>
        <row r="23">
          <cell r="BK23">
            <v>35.747171</v>
          </cell>
        </row>
        <row r="24">
          <cell r="BK24">
            <v>11.27198</v>
          </cell>
        </row>
        <row r="25">
          <cell r="BK25">
            <v>2.5835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КАША МОЛОЧНАЯ ПШЕННАЯ</v>
          </cell>
        </row>
        <row r="7">
          <cell r="BK7">
            <v>13.043175</v>
          </cell>
        </row>
        <row r="8">
          <cell r="B8" t="str">
            <v>КОМПОТ ИЗ ЯГОД</v>
          </cell>
        </row>
        <row r="8">
          <cell r="BK8">
            <v>1.22205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13.8610388</v>
          </cell>
        </row>
        <row r="23">
          <cell r="B23" t="str">
            <v>КОМПОТ ИЗ ЯГОД</v>
          </cell>
        </row>
        <row r="23">
          <cell r="BK23">
            <v>1.22205</v>
          </cell>
        </row>
        <row r="24">
          <cell r="B24" t="str">
            <v>БАТОН</v>
          </cell>
        </row>
        <row r="24">
          <cell r="BK24">
            <v>2.6571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K90" activeCellId="0" sqref="K9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A56" s="0" t="n">
        <v>14</v>
      </c>
      <c r="F56" s="1" t="s">
        <v>3</v>
      </c>
      <c r="G56" s="2"/>
      <c r="H56" s="3"/>
      <c r="L56" s="8" t="n">
        <f aca="false">'[3]14'!$B$1</f>
        <v>21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4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'[4]14'!$B$7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'[4]14'!$BK$7</f>
        <v>13.043175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'[4]14'!$B$8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'[4]14'!$BK$8</f>
        <v>1.22205</v>
      </c>
      <c r="K64" s="25" t="n">
        <v>70</v>
      </c>
      <c r="L64" s="25" t="n">
        <v>0.2</v>
      </c>
      <c r="M64" s="25" t="n">
        <v>0.1</v>
      </c>
      <c r="N64" s="25" t="n">
        <v>17.2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'[4]14'!$B$9</f>
        <v>БАТОН</v>
      </c>
      <c r="E65" s="24"/>
      <c r="F65" s="24"/>
      <c r="G65" s="24"/>
      <c r="H65" s="24"/>
      <c r="I65" s="26" t="n">
        <v>30</v>
      </c>
      <c r="J65" s="27" t="n">
        <f aca="false">'[4]14'!$BK$9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16.922325</v>
      </c>
      <c r="K66" s="26" t="n">
        <f aca="false">SUM(K63:K65)</f>
        <v>365.8</v>
      </c>
      <c r="L66" s="26" t="n">
        <f aca="false">SUM(L63:L65)</f>
        <v>9.27</v>
      </c>
      <c r="M66" s="26" t="n">
        <f aca="false">SUM(M63:M65)</f>
        <v>8</v>
      </c>
      <c r="N66" s="26" t="n">
        <f aca="false">SUM(N63:N65)</f>
        <v>64.29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'[4]14'!$B$22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'[4]14'!$BK$22</f>
        <v>13.8610388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'[4]14'!$B$23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'[4]14'!$BK$23</f>
        <v>1.22205</v>
      </c>
      <c r="K69" s="25" t="n">
        <f aca="false">F69</f>
        <v>0</v>
      </c>
      <c r="L69" s="25" t="n">
        <f aca="false">G69</f>
        <v>0</v>
      </c>
      <c r="M69" s="25" t="n">
        <f aca="false">H69</f>
        <v>0</v>
      </c>
      <c r="N69" s="59" t="n">
        <f aca="false">I69</f>
        <v>200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'[4]14'!$B$24</f>
        <v>БАТОН</v>
      </c>
      <c r="E70" s="24"/>
      <c r="F70" s="24"/>
      <c r="G70" s="24"/>
      <c r="H70" s="24"/>
      <c r="I70" s="26" t="n">
        <v>30</v>
      </c>
      <c r="J70" s="27" t="n">
        <f aca="false">'[4]14'!$BK$24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17.7401888</v>
      </c>
      <c r="K71" s="28" t="n">
        <f aca="false">SUM(K68:K70)</f>
        <v>320.47</v>
      </c>
      <c r="L71" s="28" t="n">
        <f aca="false">SUM(L68:L70)</f>
        <v>9.81</v>
      </c>
      <c r="M71" s="28" t="n">
        <f aca="false">SUM(M68:M70)</f>
        <v>8.74</v>
      </c>
      <c r="N71" s="28" t="n">
        <f aca="false">SUM(N68:N70)</f>
        <v>250.71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38</v>
      </c>
      <c r="D74" s="24" t="str">
        <f aca="false">'[3]4'!$B$21</f>
        <v>ВИНЕГРЕТ ОВОЩНОЙ</v>
      </c>
      <c r="E74" s="24"/>
      <c r="F74" s="24"/>
      <c r="G74" s="24"/>
      <c r="H74" s="24"/>
      <c r="I74" s="26" t="n">
        <v>100</v>
      </c>
      <c r="J74" s="35" t="n">
        <f aca="false">'[3]14'!$BK$21</f>
        <v>0.327005</v>
      </c>
      <c r="K74" s="36" t="n">
        <v>66</v>
      </c>
      <c r="L74" s="36" t="n">
        <v>1.4</v>
      </c>
      <c r="M74" s="36" t="n">
        <v>2.6</v>
      </c>
      <c r="N74" s="61" t="n">
        <v>8.2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'[3]4'!$B$22</f>
        <v>ЩИ ИЗ СВЕЖЕЙ КАПУСТЫ С КАРТОФЕЛЕМ</v>
      </c>
      <c r="E75" s="24"/>
      <c r="F75" s="24"/>
      <c r="G75" s="24"/>
      <c r="H75" s="24"/>
      <c r="I75" s="26" t="n">
        <v>250</v>
      </c>
      <c r="J75" s="27" t="n">
        <f aca="false">'[3]14'!$BK$22</f>
        <v>5.82597</v>
      </c>
      <c r="K75" s="25" t="n">
        <v>96</v>
      </c>
      <c r="L75" s="25" t="n">
        <v>2</v>
      </c>
      <c r="M75" s="25" t="n">
        <v>5.4</v>
      </c>
      <c r="N75" s="25" t="n">
        <v>8.8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'[3]4'!$B$23</f>
        <v>ПЛОВ ИЗ КУРИЦЫ</v>
      </c>
      <c r="E76" s="38"/>
      <c r="F76" s="38"/>
      <c r="G76" s="38"/>
      <c r="H76" s="39"/>
      <c r="I76" s="26" t="n">
        <v>200</v>
      </c>
      <c r="J76" s="27" t="n">
        <f aca="false">'[3]14'!$BK$23</f>
        <v>35.747171</v>
      </c>
      <c r="K76" s="25" t="n">
        <v>417</v>
      </c>
      <c r="L76" s="25" t="n">
        <v>18.2</v>
      </c>
      <c r="M76" s="25" t="n">
        <v>23.2</v>
      </c>
      <c r="N76" s="25" t="n">
        <v>32.2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'[3]4'!$B$24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'[3]14'!$BK$24</f>
        <v>11.27198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'[3]4'!$B$25</f>
        <v>ХЛЕБ</v>
      </c>
      <c r="E78" s="24"/>
      <c r="F78" s="24"/>
      <c r="G78" s="24"/>
      <c r="H78" s="24"/>
      <c r="I78" s="26" t="n">
        <v>50</v>
      </c>
      <c r="J78" s="27" t="n">
        <f aca="false">'[3]14'!$BK$25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'[3]4'!$B$26</f>
        <v>0</v>
      </c>
      <c r="E79" s="38"/>
      <c r="F79" s="38"/>
      <c r="G79" s="38"/>
      <c r="H79" s="39"/>
      <c r="I79" s="26"/>
      <c r="J79" s="27" t="n">
        <f aca="false">'[3]4'!$BK$26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'[3]4'!$B$27</f>
        <v>0</v>
      </c>
      <c r="E80" s="38"/>
      <c r="F80" s="38"/>
      <c r="G80" s="38"/>
      <c r="H80" s="39"/>
      <c r="I80" s="40"/>
      <c r="J80" s="27" t="n">
        <f aca="false">'[3]4'!$BK$27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'[3]4'!$B$28</f>
        <v>0</v>
      </c>
      <c r="E81" s="62"/>
      <c r="F81" s="62"/>
      <c r="G81" s="62"/>
      <c r="H81" s="62"/>
      <c r="I81" s="43"/>
      <c r="J81" s="63" t="n">
        <f aca="false">'[3]4'!$BK$28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55.755626</v>
      </c>
      <c r="K82" s="22" t="n">
        <f aca="false">SUM(K73:K81)</f>
        <v>769.5</v>
      </c>
      <c r="L82" s="30" t="n">
        <f aca="false">SUM(L73:L81)</f>
        <v>25.6</v>
      </c>
      <c r="M82" s="30" t="n">
        <f aca="false">SUM(M73:M81)</f>
        <v>34.6</v>
      </c>
      <c r="N82" s="30" t="n">
        <f aca="false">SUM(N73:N81)</f>
        <v>84.4</v>
      </c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64"/>
      <c r="J83" s="65"/>
      <c r="K83" s="64" t="s">
        <v>43</v>
      </c>
      <c r="L83" s="48"/>
      <c r="M83" s="48" t="s">
        <v>44</v>
      </c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3:H83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2023-09-21T07:31:56Z</dcterms:modified>
  <cp:revision>0</cp:revision>
  <dc:subject/>
  <dc:title/>
</cp:coreProperties>
</file>