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09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<sst xmlns="http://schemas.openxmlformats.org/spreadsheetml/2006/main" count="80" uniqueCount="45">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</sst>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15</v>
          </cell>
        </row>
        <row r="21">
          <cell r="B21" t="str">
            <v>САЛАТ ИЗ БЕЛОКАЧАННОЙ КАПУСТЫ И СВЕКЛЫ</v>
          </cell>
        </row>
        <row r="21">
          <cell r="BK21">
            <v>1.438688</v>
          </cell>
        </row>
        <row r="22">
          <cell r="B22" t="str">
            <v>СУП КАРТОФЕЛЬНЫЙ С КЛЕЦКАМИ</v>
          </cell>
        </row>
        <row r="22">
          <cell r="BK22">
            <v>2.396045</v>
          </cell>
        </row>
        <row r="23">
          <cell r="B23" t="str">
            <v>ГУЛЯШ ИЗ МЯСА  ПТИЦЫ</v>
          </cell>
        </row>
        <row r="23">
          <cell r="BL23">
            <v>19.56504</v>
          </cell>
        </row>
        <row r="24">
          <cell r="B24" t="str">
            <v>КАША ГРЕЧНЕВАЯ РАССЫПЧАТАЯ</v>
          </cell>
        </row>
        <row r="24">
          <cell r="BL24">
            <v>10.084151</v>
          </cell>
        </row>
        <row r="25">
          <cell r="B25" t="str">
            <v>КОМПОТ ИЗ СУХОФРУКТОВ</v>
          </cell>
        </row>
        <row r="25">
          <cell r="BK25">
            <v>4.2652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МОЛОЧНАЯ ПШЕННАЯ</v>
          </cell>
        </row>
        <row r="7">
          <cell r="BK7">
            <v>11.86974</v>
          </cell>
        </row>
        <row r="8">
          <cell r="B8" t="str">
            <v>КОМПОТ ИЗ ЯГОД</v>
          </cell>
        </row>
        <row r="8">
          <cell r="BK8">
            <v>1.1493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2">
          <cell r="BK22">
            <v>12.5772668</v>
          </cell>
        </row>
        <row r="23">
          <cell r="B23" t="str">
            <v>КОМПОТ ИЗ ЯГОД</v>
          </cell>
        </row>
        <row r="23">
          <cell r="BL23">
            <v>1.1493</v>
          </cell>
        </row>
        <row r="24">
          <cell r="B24" t="str">
            <v>БАТОН</v>
          </cell>
        </row>
        <row r="24">
          <cell r="BL24">
            <v>2.6571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C100" activeCellId="0" sqref="C10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'[3]10'!$B$1</f>
        <v>15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'[4]10'!$B$7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'[4]10'!$BK$7</f>
        <v>11.86974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'[4]10'!$B$8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'[4]10'!$BK$8</f>
        <v>1.1493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s">
        <v>37</v>
      </c>
      <c r="D65" s="24" t="str">
        <f aca="false">'[4]10'!$B$9</f>
        <v>БАТОН</v>
      </c>
      <c r="E65" s="24"/>
      <c r="F65" s="24"/>
      <c r="G65" s="24"/>
      <c r="H65" s="24"/>
      <c r="I65" s="26" t="n">
        <v>30</v>
      </c>
      <c r="J65" s="27" t="n">
        <f aca="false">'[4]10'!$BK$9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15.67614</v>
      </c>
      <c r="K66" s="26" t="n">
        <f aca="false">SUM(K63:K65)</f>
        <v>389.8</v>
      </c>
      <c r="L66" s="26" t="n">
        <f aca="false">SUM(L63:L65)</f>
        <v>11.97</v>
      </c>
      <c r="M66" s="26" t="n">
        <f aca="false">SUM(M63:M65)</f>
        <v>10.7</v>
      </c>
      <c r="N66" s="26" t="n">
        <f aca="false">SUM(N63:N65)</f>
        <v>65.59</v>
      </c>
    </row>
    <row r="67" customFormat="false" ht="16.5" hidden="false" customHeight="true" outlineLevel="0" collapsed="false">
      <c r="A67" s="23"/>
      <c r="C67" s="23"/>
      <c r="D67" s="32" t="s">
        <v>38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'[4]10'!$B$22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'[4]10'!$BK$22</f>
        <v>12.5772668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'[4]10'!$B$23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'[4]10'!$BL$23</f>
        <v>1.1493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s">
        <v>37</v>
      </c>
      <c r="D70" s="24" t="str">
        <f aca="false">'[4]10'!$B$24</f>
        <v>БАТОН</v>
      </c>
      <c r="E70" s="24"/>
      <c r="F70" s="24"/>
      <c r="G70" s="24"/>
      <c r="H70" s="24"/>
      <c r="I70" s="26" t="n">
        <v>30</v>
      </c>
      <c r="J70" s="27" t="n">
        <f aca="false">'[4]10'!$BL$24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16.3836668</v>
      </c>
      <c r="K71" s="28" t="n">
        <f aca="false">SUM(K68:K70)</f>
        <v>414.47</v>
      </c>
      <c r="L71" s="28" t="n">
        <f aca="false">SUM(L68:L70)</f>
        <v>12.71</v>
      </c>
      <c r="M71" s="28" t="n">
        <f aca="false">SUM(M68:M70)</f>
        <v>11.54</v>
      </c>
      <c r="N71" s="28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38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39</v>
      </c>
      <c r="D74" s="24" t="str">
        <f aca="false">'[3]10'!$B$21</f>
        <v>САЛАТ ИЗ БЕЛОКАЧАННОЙ КАПУСТЫ И СВЕКЛЫ</v>
      </c>
      <c r="E74" s="24"/>
      <c r="F74" s="24"/>
      <c r="G74" s="24"/>
      <c r="H74" s="24"/>
      <c r="I74" s="26" t="n">
        <v>100</v>
      </c>
      <c r="J74" s="35" t="n">
        <f aca="false">'[3]10'!$BK$21</f>
        <v>1.438688</v>
      </c>
      <c r="K74" s="36" t="n">
        <v>112</v>
      </c>
      <c r="L74" s="36" t="n">
        <v>2.3</v>
      </c>
      <c r="M74" s="36" t="n">
        <v>7.1</v>
      </c>
      <c r="N74" s="60" t="n">
        <v>8.2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'[3]10'!$B$22</f>
        <v>СУП КАРТОФЕЛЬНЫЙ С КЛЕЦКАМИ</v>
      </c>
      <c r="E75" s="24"/>
      <c r="F75" s="24"/>
      <c r="G75" s="24"/>
      <c r="H75" s="24"/>
      <c r="I75" s="26" t="n">
        <v>250</v>
      </c>
      <c r="J75" s="27" t="n">
        <f aca="false">'[3]10'!$BK$22</f>
        <v>2.396045</v>
      </c>
      <c r="K75" s="36" t="n">
        <v>102</v>
      </c>
      <c r="L75" s="36" t="n">
        <v>2.6</v>
      </c>
      <c r="M75" s="36" t="n">
        <v>2.7</v>
      </c>
      <c r="N75" s="36" t="n">
        <v>15.8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'[3]10'!$B$23</f>
        <v>ГУЛЯШ ИЗ МЯСА  ПТИЦЫ</v>
      </c>
      <c r="E76" s="38"/>
      <c r="F76" s="38"/>
      <c r="G76" s="38"/>
      <c r="H76" s="39"/>
      <c r="I76" s="26" t="n">
        <v>100</v>
      </c>
      <c r="J76" s="27" t="n">
        <f aca="false">'[3]10'!$BL$23</f>
        <v>19.56504</v>
      </c>
      <c r="K76" s="25" t="n">
        <v>88.12</v>
      </c>
      <c r="L76" s="25" t="n">
        <v>14.1</v>
      </c>
      <c r="M76" s="25" t="n">
        <v>3.7</v>
      </c>
      <c r="N76" s="59" t="n">
        <v>2.66</v>
      </c>
    </row>
    <row r="77" customFormat="false" ht="16.5" hidden="false" customHeight="true" outlineLevel="0" collapsed="false">
      <c r="A77" s="23"/>
      <c r="C77" s="61" t="s">
        <v>42</v>
      </c>
      <c r="D77" s="24" t="str">
        <f aca="false">'[3]10'!$B$24</f>
        <v>КАША ГРЕЧНЕВАЯ РАССЫПЧАТАЯ</v>
      </c>
      <c r="E77" s="24"/>
      <c r="F77" s="24"/>
      <c r="G77" s="24"/>
      <c r="H77" s="24"/>
      <c r="I77" s="26" t="n">
        <v>180</v>
      </c>
      <c r="J77" s="27" t="n">
        <f aca="false">'[3]10'!$BL$24</f>
        <v>10.084151</v>
      </c>
      <c r="K77" s="25" t="n">
        <v>276</v>
      </c>
      <c r="L77" s="25" t="n">
        <v>8.95</v>
      </c>
      <c r="M77" s="25" t="n">
        <v>6.73</v>
      </c>
      <c r="N77" s="25" t="n">
        <v>43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'[3]10'!$B$25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'[3]10'!$BK$25</f>
        <v>4.2652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'[3]10'!$B$26</f>
        <v>ХЛЕБ</v>
      </c>
      <c r="E79" s="38"/>
      <c r="F79" s="38"/>
      <c r="G79" s="38"/>
      <c r="H79" s="39"/>
      <c r="I79" s="26" t="n">
        <v>50</v>
      </c>
      <c r="J79" s="27" t="n">
        <f aca="false">'[3]10'!$BK$26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'[3]10'!$B$27</f>
        <v>0</v>
      </c>
      <c r="E80" s="38"/>
      <c r="F80" s="38"/>
      <c r="G80" s="38"/>
      <c r="H80" s="39"/>
      <c r="I80" s="40"/>
      <c r="J80" s="27" t="n">
        <f aca="false">'[3]10'!$BK$27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62" t="n">
        <f aca="false">'[3]10'!$B$28</f>
        <v>0</v>
      </c>
      <c r="E81" s="62"/>
      <c r="F81" s="62"/>
      <c r="G81" s="62"/>
      <c r="H81" s="62"/>
      <c r="I81" s="43"/>
      <c r="J81" s="63" t="n">
        <f aca="false">'[3]10'!$BK$28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40.332624</v>
      </c>
      <c r="K82" s="22" t="n">
        <f aca="false">SUM(K73:K81)</f>
        <v>797.62</v>
      </c>
      <c r="L82" s="30" t="n">
        <f aca="false">SUM(L73:L81)</f>
        <v>29.55</v>
      </c>
      <c r="M82" s="30" t="n">
        <f aca="false">SUM(M73:M81)</f>
        <v>20.93</v>
      </c>
      <c r="N82" s="30" t="n">
        <f aca="false">SUM(N73:N81)</f>
        <v>117.26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2023-09-18T07:16:43Z</dcterms:modified>
  <cp:revision>0</cp:revision>
  <dc:subject/>
  <dc:title/>
</cp:coreProperties>
</file>