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7.09.23.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<sst xmlns="http://schemas.openxmlformats.org/spreadsheetml/2006/main" count="78" uniqueCount="44">
  <si>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</si>
  <si>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</si>
  <si>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</si>
  <si>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</si>
  <si>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</si>
  <si>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</si>
  <si>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</si>
  <si>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</si>
  <si>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</si>
  <si>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</si>
  <si>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</si>
  <si>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</si>
  <si>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</si>
  <si>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</si>
  <si>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</si>
  <si>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</si>
  <si>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</si>
  <si>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</si>
  <si>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</si>
  <si>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</si>
  <si>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</si>
  <si>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</si>
  <si>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</si>
  <si>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</si>
  <si>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</si>
  <si>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</si>
  <si>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</si>
  <si>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</si>
  <si>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</si>
  <si>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</si>
  <si>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</si>
  <si>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</si>
  <si>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сентябрь</t>
  </si>
  <si>
    <t xml:space="preserve">2023 год.</t>
  </si>
  <si>
    <t xml:space="preserve">7-11 лет</t>
  </si>
  <si>
    <t xml:space="preserve">89№208</t>
  </si>
  <si>
    <t xml:space="preserve">208№311</t>
  </si>
  <si>
    <t xml:space="preserve">от 12 и старше лет</t>
  </si>
  <si>
    <t xml:space="preserve">БАТОН</t>
  </si>
  <si>
    <t xml:space="preserve">51№42</t>
  </si>
  <si>
    <t xml:space="preserve">74№55(1)</t>
  </si>
  <si>
    <t xml:space="preserve">183№138(1)</t>
  </si>
  <si>
    <t xml:space="preserve">201№304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</si>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</sst>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9;&#1077;&#1085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>
        <row r="1">
          <cell r="B1">
            <v>7</v>
          </cell>
        </row>
        <row r="21">
          <cell r="B21" t="str">
            <v>ВИНЕГРЕТ ОВОЩНОЙ</v>
          </cell>
        </row>
        <row r="21">
          <cell r="BK21">
            <v>0.517735</v>
          </cell>
        </row>
        <row r="22">
          <cell r="B22" t="str">
            <v>ЩИ ИЗ СВЕЖЕЙ КАПУСТЫ С КАРТОФЕЛЕМ</v>
          </cell>
        </row>
        <row r="22">
          <cell r="BK22">
            <v>5.49355</v>
          </cell>
        </row>
        <row r="23">
          <cell r="B23" t="str">
            <v>ПЛОВ ИЗ КУРИЦЫ</v>
          </cell>
        </row>
        <row r="23">
          <cell r="BK23">
            <v>37.224469</v>
          </cell>
        </row>
        <row r="24">
          <cell r="B24" t="str">
            <v>КОФЕЙНЫЙ НАПИТОК</v>
          </cell>
        </row>
        <row r="24">
          <cell r="BK24">
            <v>11.117684</v>
          </cell>
        </row>
        <row r="25">
          <cell r="B25" t="str">
            <v>ХЛЕБ</v>
          </cell>
        </row>
        <row r="25">
          <cell r="BK25">
            <v>2.5835</v>
          </cell>
        </row>
        <row r="26">
          <cell r="BK26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>
        <row r="7">
          <cell r="B7" t="str">
            <v>КАША МОЛОЧНАЯ ПШЕННАЯ</v>
          </cell>
        </row>
        <row r="7">
          <cell r="BK7">
            <v>11.86974</v>
          </cell>
        </row>
        <row r="8">
          <cell r="B8" t="str">
            <v>КОМПОТ ИЗ ЯГОД</v>
          </cell>
        </row>
        <row r="8">
          <cell r="BK8">
            <v>1.1493</v>
          </cell>
        </row>
        <row r="9">
          <cell r="B9" t="str">
            <v>БАТОН</v>
          </cell>
        </row>
        <row r="9">
          <cell r="BK9">
            <v>2.6571</v>
          </cell>
        </row>
        <row r="22">
          <cell r="B22" t="str">
            <v>КАША МОЛОЧНАЯ ПШЕННАЯ</v>
          </cell>
        </row>
        <row r="22">
          <cell r="BK22">
            <v>12.5772668</v>
          </cell>
        </row>
        <row r="23">
          <cell r="B23" t="str">
            <v>КОМПОТ ИЗ ЯГОД</v>
          </cell>
        </row>
        <row r="23">
          <cell r="BK23">
            <v>1.1493</v>
          </cell>
        </row>
        <row r="24">
          <cell r="BK24">
            <v>2.6571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P78" activeCellId="0" sqref="P78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'[3]4'!$B$1</f>
        <v>7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4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40" t="s">
        <v>35</v>
      </c>
      <c r="D63" s="24" t="str">
        <f aca="false">'[4]4'!$B$7</f>
        <v>КАША МОЛОЧНАЯ ПШЕННАЯ</v>
      </c>
      <c r="E63" s="24"/>
      <c r="F63" s="24"/>
      <c r="G63" s="24"/>
      <c r="H63" s="24"/>
      <c r="I63" s="20" t="n">
        <v>180</v>
      </c>
      <c r="J63" s="21" t="n">
        <f aca="false">'[4]4'!$BK$7</f>
        <v>11.86974</v>
      </c>
      <c r="K63" s="25" t="n">
        <v>222</v>
      </c>
      <c r="L63" s="25" t="n">
        <v>6.7</v>
      </c>
      <c r="M63" s="25" t="n">
        <v>7.6</v>
      </c>
      <c r="N63" s="25" t="n">
        <v>32.6</v>
      </c>
    </row>
    <row r="64" customFormat="false" ht="13.5" hidden="false" customHeight="true" outlineLevel="0" collapsed="false">
      <c r="A64" s="23"/>
      <c r="C64" s="40" t="s">
        <v>36</v>
      </c>
      <c r="D64" s="24" t="str">
        <f aca="false">'[4]4'!$B$8</f>
        <v>КОМПОТ ИЗ ЯГОД</v>
      </c>
      <c r="E64" s="24"/>
      <c r="F64" s="24"/>
      <c r="G64" s="24"/>
      <c r="H64" s="24"/>
      <c r="I64" s="26" t="n">
        <v>200</v>
      </c>
      <c r="J64" s="27" t="n">
        <f aca="false">'[4]4'!$BK$8</f>
        <v>1.1493</v>
      </c>
      <c r="K64" s="25" t="n">
        <v>70</v>
      </c>
      <c r="L64" s="25" t="n">
        <v>0.2</v>
      </c>
      <c r="M64" s="25" t="n">
        <v>0.1</v>
      </c>
      <c r="N64" s="25" t="n">
        <v>17.2</v>
      </c>
    </row>
    <row r="65" customFormat="false" ht="13.5" hidden="false" customHeight="true" outlineLevel="0" collapsed="false">
      <c r="A65" s="23"/>
      <c r="C65" s="23" t="n">
        <v>366</v>
      </c>
      <c r="D65" s="24" t="str">
        <f aca="false">'[4]4'!$B$9</f>
        <v>БАТОН</v>
      </c>
      <c r="E65" s="24"/>
      <c r="F65" s="24"/>
      <c r="G65" s="24"/>
      <c r="H65" s="24"/>
      <c r="I65" s="26" t="n">
        <v>30</v>
      </c>
      <c r="J65" s="27" t="n">
        <f aca="false">'[4]4'!$BK$9</f>
        <v>2.6571</v>
      </c>
      <c r="K65" s="25" t="n">
        <v>73.8</v>
      </c>
      <c r="L65" s="25" t="n">
        <v>2.37</v>
      </c>
      <c r="M65" s="25" t="n">
        <v>0.3</v>
      </c>
      <c r="N65" s="25" t="n">
        <v>14.49</v>
      </c>
    </row>
    <row r="66" customFormat="false" ht="13.5" hidden="false" customHeight="true" outlineLevel="0" collapsed="false">
      <c r="A66" s="23"/>
      <c r="C66" s="23"/>
      <c r="D66" s="24" t="s">
        <v>23</v>
      </c>
      <c r="E66" s="24"/>
      <c r="F66" s="24"/>
      <c r="G66" s="24"/>
      <c r="H66" s="24"/>
      <c r="I66" s="26" t="n">
        <f aca="false">SUM(I63:I65)</f>
        <v>410</v>
      </c>
      <c r="J66" s="27" t="n">
        <f aca="false">SUM(J63:J65)</f>
        <v>15.67614</v>
      </c>
      <c r="K66" s="26" t="n">
        <f aca="false">SUM(K63:K65)</f>
        <v>365.8</v>
      </c>
      <c r="L66" s="26" t="n">
        <f aca="false">SUM(L63:L65)</f>
        <v>9.27</v>
      </c>
      <c r="M66" s="26" t="n">
        <f aca="false">SUM(M63:M65)</f>
        <v>8</v>
      </c>
      <c r="N66" s="26" t="n">
        <f aca="false">SUM(N63:N65)</f>
        <v>64.29</v>
      </c>
    </row>
    <row r="67" customFormat="false" ht="16.5" hidden="false" customHeight="true" outlineLevel="0" collapsed="false">
      <c r="A67" s="23"/>
      <c r="C67" s="23"/>
      <c r="D67" s="32" t="s">
        <v>37</v>
      </c>
      <c r="E67" s="32"/>
      <c r="F67" s="32"/>
      <c r="G67" s="32"/>
      <c r="H67" s="32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40" t="s">
        <v>35</v>
      </c>
      <c r="D68" s="24" t="str">
        <f aca="false">'[4]4'!$B$22</f>
        <v>КАША МОЛОЧНАЯ ПШЕННАЯ</v>
      </c>
      <c r="E68" s="24"/>
      <c r="F68" s="24"/>
      <c r="G68" s="24"/>
      <c r="H68" s="24"/>
      <c r="I68" s="20" t="n">
        <v>200</v>
      </c>
      <c r="J68" s="21" t="n">
        <f aca="false">'[4]4'!$BK$22</f>
        <v>12.5772668</v>
      </c>
      <c r="K68" s="25" t="n">
        <v>246.67</v>
      </c>
      <c r="L68" s="25" t="n">
        <v>7.44</v>
      </c>
      <c r="M68" s="25" t="n">
        <v>8.44</v>
      </c>
      <c r="N68" s="59" t="n">
        <v>36.22</v>
      </c>
    </row>
    <row r="69" customFormat="false" ht="16.5" hidden="false" customHeight="true" outlineLevel="0" collapsed="false">
      <c r="A69" s="23"/>
      <c r="C69" s="40" t="s">
        <v>36</v>
      </c>
      <c r="D69" s="24" t="str">
        <f aca="false">'[4]4'!$B$23</f>
        <v>КОМПОТ ИЗ ЯГОД</v>
      </c>
      <c r="E69" s="24"/>
      <c r="F69" s="24"/>
      <c r="G69" s="24"/>
      <c r="H69" s="24"/>
      <c r="I69" s="26" t="n">
        <v>200</v>
      </c>
      <c r="J69" s="27" t="n">
        <f aca="false">'[4]4'!$BK$23</f>
        <v>1.1493</v>
      </c>
      <c r="K69" s="25" t="n">
        <f aca="false">F69</f>
        <v>0</v>
      </c>
      <c r="L69" s="25" t="n">
        <f aca="false">G69</f>
        <v>0</v>
      </c>
      <c r="M69" s="25" t="n">
        <f aca="false">H69</f>
        <v>0</v>
      </c>
      <c r="N69" s="59" t="n">
        <f aca="false">I69</f>
        <v>200</v>
      </c>
    </row>
    <row r="70" customFormat="false" ht="16.5" hidden="false" customHeight="true" outlineLevel="0" collapsed="false">
      <c r="A70" s="23"/>
      <c r="C70" s="23" t="n">
        <v>366</v>
      </c>
      <c r="D70" s="24" t="s">
        <v>38</v>
      </c>
      <c r="E70" s="24"/>
      <c r="F70" s="24"/>
      <c r="G70" s="24"/>
      <c r="H70" s="24"/>
      <c r="I70" s="26" t="n">
        <v>30</v>
      </c>
      <c r="J70" s="27" t="n">
        <f aca="false">'[4]4'!$BK$24</f>
        <v>2.6571</v>
      </c>
      <c r="K70" s="25" t="n">
        <v>73.8</v>
      </c>
      <c r="L70" s="25" t="n">
        <v>2.37</v>
      </c>
      <c r="M70" s="25" t="n">
        <v>0.3</v>
      </c>
      <c r="N70" s="25" t="n">
        <v>14.49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16.3836668</v>
      </c>
      <c r="K71" s="28" t="n">
        <f aca="false">SUM(K68:K70)</f>
        <v>320.47</v>
      </c>
      <c r="L71" s="28" t="n">
        <f aca="false">SUM(L68:L70)</f>
        <v>9.81</v>
      </c>
      <c r="M71" s="28" t="n">
        <f aca="false">SUM(M68:M70)</f>
        <v>8.74</v>
      </c>
      <c r="N71" s="28" t="n">
        <f aca="false">SUM(N68:N70)</f>
        <v>250.71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23"/>
      <c r="D73" s="32" t="s">
        <v>37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60" t="s">
        <v>39</v>
      </c>
      <c r="D74" s="24" t="str">
        <f aca="false">'[3]4'!$B$21</f>
        <v>ВИНЕГРЕТ ОВОЩНОЙ</v>
      </c>
      <c r="E74" s="24"/>
      <c r="F74" s="24"/>
      <c r="G74" s="24"/>
      <c r="H74" s="24"/>
      <c r="I74" s="26" t="n">
        <v>100</v>
      </c>
      <c r="J74" s="35" t="n">
        <f aca="false">'[3]4'!$BK$21</f>
        <v>0.517735</v>
      </c>
      <c r="K74" s="36" t="n">
        <v>66</v>
      </c>
      <c r="L74" s="36" t="n">
        <v>1.4</v>
      </c>
      <c r="M74" s="36" t="n">
        <v>2.6</v>
      </c>
      <c r="N74" s="61" t="n">
        <v>8.2</v>
      </c>
    </row>
    <row r="75" customFormat="false" ht="15.75" hidden="false" customHeight="true" outlineLevel="0" collapsed="false">
      <c r="A75" s="23"/>
      <c r="C75" s="40" t="s">
        <v>40</v>
      </c>
      <c r="D75" s="24" t="str">
        <f aca="false">'[3]4'!$B$22</f>
        <v>ЩИ ИЗ СВЕЖЕЙ КАПУСТЫ С КАРТОФЕЛЕМ</v>
      </c>
      <c r="E75" s="24"/>
      <c r="F75" s="24"/>
      <c r="G75" s="24"/>
      <c r="H75" s="24"/>
      <c r="I75" s="26" t="n">
        <v>250</v>
      </c>
      <c r="J75" s="27" t="n">
        <f aca="false">'[3]4'!$BK$22</f>
        <v>5.49355</v>
      </c>
      <c r="K75" s="25" t="n">
        <v>96</v>
      </c>
      <c r="L75" s="25" t="n">
        <v>2</v>
      </c>
      <c r="M75" s="25" t="n">
        <v>5.4</v>
      </c>
      <c r="N75" s="25" t="n">
        <v>8.8</v>
      </c>
      <c r="O75" s="48"/>
    </row>
    <row r="76" customFormat="false" ht="16.5" hidden="false" customHeight="true" outlineLevel="0" collapsed="false">
      <c r="A76" s="23"/>
      <c r="C76" s="40" t="s">
        <v>41</v>
      </c>
      <c r="D76" s="37" t="str">
        <f aca="false">'[3]4'!$B$23</f>
        <v>ПЛОВ ИЗ КУРИЦЫ</v>
      </c>
      <c r="E76" s="38"/>
      <c r="F76" s="38"/>
      <c r="G76" s="38"/>
      <c r="H76" s="39"/>
      <c r="I76" s="26" t="n">
        <v>200</v>
      </c>
      <c r="J76" s="27" t="n">
        <f aca="false">'[3]4'!$BK$23</f>
        <v>37.224469</v>
      </c>
      <c r="K76" s="25" t="n">
        <v>417</v>
      </c>
      <c r="L76" s="25" t="n">
        <v>18.2</v>
      </c>
      <c r="M76" s="25" t="n">
        <v>23.2</v>
      </c>
      <c r="N76" s="25" t="n">
        <v>32.2</v>
      </c>
    </row>
    <row r="77" customFormat="false" ht="16.5" hidden="false" customHeight="true" outlineLevel="0" collapsed="false">
      <c r="A77" s="23"/>
      <c r="C77" s="40" t="s">
        <v>42</v>
      </c>
      <c r="D77" s="24" t="str">
        <f aca="false">'[3]4'!$B$24</f>
        <v>КОФЕЙНЫЙ НАПИТОК</v>
      </c>
      <c r="E77" s="24"/>
      <c r="F77" s="24"/>
      <c r="G77" s="24"/>
      <c r="H77" s="24"/>
      <c r="I77" s="26" t="n">
        <v>200</v>
      </c>
      <c r="J77" s="27" t="n">
        <f aca="false">'[3]4'!$BK$24</f>
        <v>11.117684</v>
      </c>
      <c r="K77" s="25" t="n">
        <v>94</v>
      </c>
      <c r="L77" s="25" t="n">
        <v>2.9</v>
      </c>
      <c r="M77" s="25" t="n">
        <v>2.8</v>
      </c>
      <c r="N77" s="25" t="n">
        <v>18.5</v>
      </c>
    </row>
    <row r="78" customFormat="false" ht="15.75" hidden="false" customHeight="true" outlineLevel="0" collapsed="false">
      <c r="A78" s="23"/>
      <c r="C78" s="40" t="s">
        <v>43</v>
      </c>
      <c r="D78" s="24" t="str">
        <f aca="false">'[3]4'!$B$25</f>
        <v>ХЛЕБ</v>
      </c>
      <c r="E78" s="24"/>
      <c r="F78" s="24"/>
      <c r="G78" s="24"/>
      <c r="H78" s="24"/>
      <c r="I78" s="26" t="n">
        <v>50</v>
      </c>
      <c r="J78" s="27" t="n">
        <f aca="false">'[3]4'!$BK$25</f>
        <v>2.5835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40"/>
      <c r="D79" s="37" t="n">
        <f aca="false">'[3]4'!$B$26</f>
        <v>0</v>
      </c>
      <c r="E79" s="38"/>
      <c r="F79" s="38"/>
      <c r="G79" s="38"/>
      <c r="H79" s="39"/>
      <c r="I79" s="26"/>
      <c r="J79" s="27" t="n">
        <f aca="false">'[3]4'!$BK$26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37" t="n">
        <f aca="false">'[3]4'!$B$27</f>
        <v>0</v>
      </c>
      <c r="E80" s="38"/>
      <c r="F80" s="38"/>
      <c r="G80" s="38"/>
      <c r="H80" s="39"/>
      <c r="I80" s="40"/>
      <c r="J80" s="27" t="n">
        <f aca="false">'[3]4'!$BK$27</f>
        <v>0</v>
      </c>
      <c r="K80" s="44"/>
      <c r="L80" s="44"/>
      <c r="M80" s="44"/>
      <c r="N80" s="44"/>
    </row>
    <row r="81" customFormat="false" ht="16.5" hidden="false" customHeight="true" outlineLevel="0" collapsed="false">
      <c r="A81" s="23"/>
      <c r="C81" s="23"/>
      <c r="D81" s="62" t="n">
        <f aca="false">'[3]4'!$B$28</f>
        <v>0</v>
      </c>
      <c r="E81" s="62"/>
      <c r="F81" s="62"/>
      <c r="G81" s="62"/>
      <c r="H81" s="62"/>
      <c r="I81" s="43"/>
      <c r="J81" s="63" t="n">
        <f aca="false">'[3]4'!$BK$28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800</v>
      </c>
      <c r="J82" s="47" t="n">
        <f aca="false">SUM(J74:J81)</f>
        <v>56.936938</v>
      </c>
      <c r="K82" s="22" t="n">
        <f aca="false">SUM(K73:K81)</f>
        <v>769.5</v>
      </c>
      <c r="L82" s="30" t="n">
        <f aca="false">SUM(L73:L81)</f>
        <v>25.6</v>
      </c>
      <c r="M82" s="30" t="n">
        <f aca="false">SUM(M73:M81)</f>
        <v>34.6</v>
      </c>
      <c r="N82" s="30" t="n">
        <f aca="false">SUM(N73:N81)</f>
        <v>84.4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4"/>
      <c r="J83" s="65"/>
      <c r="K83" s="64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64"/>
      <c r="J84" s="65"/>
      <c r="K84" s="64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64"/>
      <c r="J85" s="65"/>
      <c r="K85" s="64"/>
      <c r="L85" s="48"/>
      <c r="M85" s="48"/>
      <c r="N85" s="48"/>
    </row>
    <row r="86" s="48" customFormat="true" ht="16.5" hidden="false" customHeight="true" outlineLevel="0" collapsed="false">
      <c r="D86" s="50" t="s">
        <v>30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 t="s">
        <v>31</v>
      </c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4"/>
      <c r="B97" s="48"/>
      <c r="C97" s="48"/>
      <c r="D97" s="66"/>
      <c r="E97" s="66"/>
      <c r="F97" s="66"/>
      <c r="G97" s="66"/>
      <c r="H97" s="66"/>
      <c r="I97" s="64"/>
      <c r="J97" s="65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6"/>
      <c r="E98" s="66"/>
      <c r="F98" s="66"/>
      <c r="G98" s="66"/>
      <c r="H98" s="66"/>
      <c r="I98" s="64"/>
      <c r="J98" s="65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6"/>
      <c r="E99" s="66"/>
      <c r="F99" s="66"/>
      <c r="G99" s="66"/>
      <c r="H99" s="66"/>
      <c r="I99" s="64"/>
      <c r="J99" s="65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5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6"/>
      <c r="E104" s="66"/>
      <c r="F104" s="66"/>
      <c r="G104" s="66"/>
      <c r="H104" s="66"/>
      <c r="I104" s="64"/>
      <c r="J104" s="6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6"/>
      <c r="E105" s="66"/>
      <c r="F105" s="66"/>
      <c r="G105" s="66"/>
      <c r="H105" s="66"/>
      <c r="I105" s="64"/>
      <c r="J105" s="65"/>
      <c r="K105" s="66"/>
      <c r="L105" s="66"/>
      <c r="M105" s="66"/>
      <c r="N105" s="66"/>
    </row>
    <row r="106" customFormat="false" ht="12.75" hidden="false" customHeight="false" outlineLevel="0" collapsed="false">
      <c r="A106" s="48"/>
      <c r="B106" s="48"/>
      <c r="C106" s="48"/>
      <c r="D106" s="66"/>
      <c r="E106" s="66"/>
      <c r="F106" s="66"/>
      <c r="G106" s="66"/>
      <c r="H106" s="66"/>
      <c r="I106" s="64"/>
      <c r="J106" s="65"/>
      <c r="K106" s="66"/>
      <c r="L106" s="66"/>
      <c r="M106" s="66"/>
      <c r="N106" s="66"/>
    </row>
    <row r="107" customFormat="false" ht="12.75" hidden="false" customHeight="false" outlineLevel="0" collapsed="false">
      <c r="A107" s="48"/>
      <c r="B107" s="48"/>
      <c r="C107" s="48"/>
      <c r="D107" s="66"/>
      <c r="E107" s="66"/>
      <c r="F107" s="66"/>
      <c r="G107" s="66"/>
      <c r="H107" s="66"/>
      <c r="I107" s="64"/>
      <c r="J107" s="6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6"/>
      <c r="E108" s="66"/>
      <c r="F108" s="66"/>
      <c r="G108" s="66"/>
      <c r="H108" s="66"/>
      <c r="I108" s="64"/>
      <c r="J108" s="6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6"/>
      <c r="E109" s="66"/>
      <c r="F109" s="66"/>
      <c r="G109" s="66"/>
      <c r="H109" s="66"/>
      <c r="I109" s="64"/>
      <c r="J109" s="65"/>
      <c r="K109" s="67"/>
      <c r="L109" s="67"/>
      <c r="M109" s="67"/>
      <c r="N109" s="67"/>
    </row>
    <row r="110" customFormat="false" ht="15.75" hidden="true" customHeight="true" outlineLevel="0" collapsed="false">
      <c r="A110" s="48"/>
      <c r="B110" s="48"/>
      <c r="C110" s="48"/>
      <c r="D110" s="66"/>
      <c r="E110" s="66"/>
      <c r="F110" s="66"/>
      <c r="G110" s="66"/>
      <c r="H110" s="66"/>
      <c r="I110" s="64"/>
      <c r="J110" s="65"/>
      <c r="K110" s="68"/>
      <c r="L110" s="68"/>
      <c r="M110" s="68"/>
      <c r="N110" s="66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9"/>
      <c r="L111" s="69"/>
      <c r="M111" s="69"/>
      <c r="N111" s="69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5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1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6:H86"/>
    <mergeCell ref="D89:H89"/>
    <mergeCell ref="D90:H90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2023-09-07T08:10:52Z</dcterms:modified>
  <cp:revision>0</cp:revision>
  <dc:subject/>
  <dc:title/>
</cp:coreProperties>
</file>