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5.05.2023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<sst xmlns="http://schemas.openxmlformats.org/spreadsheetml/2006/main" count="77" uniqueCount="43">
  <si>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</si>
  <si>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</si>
  <si>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</si>
  <si>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</si>
  <si>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</si>
  <si>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</si>
  <si>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</si>
  <si>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</si>
  <si>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</si>
  <si>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</si>
  <si>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</si>
  <si>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</si>
  <si>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</si>
  <si>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</si>
  <si>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</si>
  <si>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</si>
  <si>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</si>
  <si>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</si>
  <si>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</si>
  <si>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</si>
  <si>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</si>
  <si>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</si>
  <si>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</si>
  <si>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</si>
  <si>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</si>
  <si>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</si>
  <si>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</si>
  <si>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</si>
  <si>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</si>
  <si>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</si>
  <si>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</si>
  <si>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</si>
  <si>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мая</t>
  </si>
  <si>
    <t xml:space="preserve">2023 год.</t>
  </si>
  <si>
    <t xml:space="preserve">7-11 лет</t>
  </si>
  <si>
    <t xml:space="preserve">89№208</t>
  </si>
  <si>
    <t xml:space="preserve">208№311</t>
  </si>
  <si>
    <t xml:space="preserve">от 12 и старше лет</t>
  </si>
  <si>
    <t xml:space="preserve">51№42</t>
  </si>
  <si>
    <t xml:space="preserve">74№55(1)</t>
  </si>
  <si>
    <t xml:space="preserve">183№138(1)</t>
  </si>
  <si>
    <t xml:space="preserve">201№304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</si>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</sst>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1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>
            <v>25</v>
          </cell>
        </row>
        <row r="21">
          <cell r="B21" t="str">
            <v>ВИНЕГРЕТ ОВОЩНОЙ</v>
          </cell>
        </row>
        <row r="21">
          <cell r="BL21">
            <v>1.62481</v>
          </cell>
        </row>
        <row r="22">
          <cell r="B22" t="str">
            <v>ЩИ ИЗ СВЕЖЕЙ КАПУСТЫ С КАРТОФЕЛЕМ</v>
          </cell>
        </row>
        <row r="22">
          <cell r="BL22">
            <v>11.06528489</v>
          </cell>
        </row>
        <row r="23">
          <cell r="B23" t="str">
            <v>ПЛОВ ИЗ КУРИЦЫ</v>
          </cell>
        </row>
        <row r="23">
          <cell r="BL23">
            <v>30.109157</v>
          </cell>
        </row>
        <row r="24">
          <cell r="B24" t="str">
            <v>КОФЕЙНЫЙ НАПИТОК</v>
          </cell>
        </row>
        <row r="24">
          <cell r="BL24">
            <v>11.056764</v>
          </cell>
        </row>
        <row r="25">
          <cell r="B25" t="str">
            <v>ХЛЕБ</v>
          </cell>
        </row>
        <row r="25">
          <cell r="BL25">
            <v>2.5835</v>
          </cell>
        </row>
        <row r="26">
          <cell r="BL26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0"/>
      <sheetName val="12+J468"/>
      <sheetName val="12+J46"/>
      <sheetName val="12+J4"/>
      <sheetName val="12+J"/>
      <sheetName val="12+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 t="str">
            <v>КАША МОЛОЧНАЯ ПШЕННАЯ</v>
          </cell>
        </row>
        <row r="7">
          <cell r="BK7">
            <v>12.837565</v>
          </cell>
        </row>
        <row r="8">
          <cell r="B8" t="str">
            <v>КОМПОТ ИЗ ЯГОД</v>
          </cell>
        </row>
        <row r="8">
          <cell r="BK8">
            <v>1.12725</v>
          </cell>
        </row>
        <row r="9">
          <cell r="B9" t="str">
            <v>БАТОН</v>
          </cell>
        </row>
        <row r="9">
          <cell r="BK9">
            <v>2.6571</v>
          </cell>
        </row>
        <row r="22">
          <cell r="B22" t="str">
            <v>КАША МОЛОЧНАЯ ПШЕННАЯ</v>
          </cell>
        </row>
        <row r="22">
          <cell r="BK22">
            <v>13.659418</v>
          </cell>
        </row>
        <row r="23">
          <cell r="B23" t="str">
            <v>КОМПОТ ИЗ ЯГОД</v>
          </cell>
        </row>
        <row r="23">
          <cell r="BK23">
            <v>1.12725</v>
          </cell>
        </row>
        <row r="24">
          <cell r="B24" t="str">
            <v>БАТОН</v>
          </cell>
        </row>
        <row r="24">
          <cell r="BK24">
            <v>2.6571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4" colorId="64" zoomScale="100" zoomScaleNormal="100" zoomScalePageLayoutView="100" workbookViewId="0">
      <selection pane="topLeft" activeCell="Q63" activeCellId="0" sqref="Q63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'[4]16'!$B$1</f>
        <v>25</v>
      </c>
      <c r="M56" s="9" t="s">
        <v>32</v>
      </c>
      <c r="N56" s="4" t="s">
        <v>33</v>
      </c>
    </row>
    <row r="58" customFormat="false" ht="15.75" hidden="false" customHeight="false" outlineLevel="0" collapsed="false">
      <c r="A58" s="0" t="n">
        <v>16</v>
      </c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4"/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0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40" t="s">
        <v>35</v>
      </c>
      <c r="D63" s="24" t="str">
        <f aca="false">'[5]16'!$B$7</f>
        <v>КАША МОЛОЧНАЯ ПШЕННАЯ</v>
      </c>
      <c r="E63" s="24"/>
      <c r="F63" s="24"/>
      <c r="G63" s="24"/>
      <c r="H63" s="24"/>
      <c r="I63" s="20" t="n">
        <v>200</v>
      </c>
      <c r="J63" s="21" t="n">
        <f aca="false">'[5]16'!$BK$7</f>
        <v>12.837565</v>
      </c>
      <c r="K63" s="36" t="n">
        <v>147.6</v>
      </c>
      <c r="L63" s="36" t="n">
        <v>6.05</v>
      </c>
      <c r="M63" s="36" t="n">
        <v>5.6</v>
      </c>
      <c r="N63" s="36" t="n">
        <v>18.25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'[5]16'!$B$8</f>
        <v>КОМПОТ ИЗ ЯГОД</v>
      </c>
      <c r="E64" s="24"/>
      <c r="F64" s="24"/>
      <c r="G64" s="24"/>
      <c r="H64" s="24"/>
      <c r="I64" s="26" t="n">
        <v>200</v>
      </c>
      <c r="J64" s="27" t="n">
        <f aca="false">'[5]16'!$BK$8</f>
        <v>1.12725</v>
      </c>
      <c r="K64" s="25" t="n">
        <v>76</v>
      </c>
      <c r="L64" s="25" t="n">
        <v>0</v>
      </c>
      <c r="M64" s="25" t="n">
        <v>0</v>
      </c>
      <c r="N64" s="25" t="n">
        <v>20</v>
      </c>
    </row>
    <row r="65" customFormat="false" ht="13.5" hidden="false" customHeight="true" outlineLevel="0" collapsed="false">
      <c r="A65" s="23"/>
      <c r="C65" s="23" t="n">
        <v>366</v>
      </c>
      <c r="D65" s="24" t="str">
        <f aca="false">'[5]16'!$B$9</f>
        <v>БАТОН</v>
      </c>
      <c r="E65" s="24"/>
      <c r="F65" s="24"/>
      <c r="G65" s="24"/>
      <c r="H65" s="24"/>
      <c r="I65" s="26" t="n">
        <v>30</v>
      </c>
      <c r="J65" s="27" t="n">
        <f aca="false">'[5]16'!$BK$9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17"/>
      <c r="D66" s="24" t="s">
        <v>23</v>
      </c>
      <c r="E66" s="24"/>
      <c r="F66" s="24"/>
      <c r="G66" s="24"/>
      <c r="H66" s="24"/>
      <c r="I66" s="26" t="n">
        <f aca="false">SUM(I63:I65)</f>
        <v>430</v>
      </c>
      <c r="J66" s="27" t="n">
        <f aca="false">SUM(J63:J65)</f>
        <v>16.621915</v>
      </c>
      <c r="K66" s="26" t="n">
        <f aca="false">SUM(K63:K65)</f>
        <v>297.4</v>
      </c>
      <c r="L66" s="26" t="n">
        <f aca="false">SUM(L63:L65)</f>
        <v>8.42</v>
      </c>
      <c r="M66" s="26" t="n">
        <f aca="false">SUM(M63:M65)</f>
        <v>5.9</v>
      </c>
      <c r="N66" s="26" t="n">
        <f aca="false">SUM(N63:N65)</f>
        <v>52.74</v>
      </c>
    </row>
    <row r="67" customFormat="false" ht="16.5" hidden="false" customHeight="true" outlineLevel="0" collapsed="false">
      <c r="A67" s="23"/>
      <c r="C67" s="17"/>
      <c r="D67" s="32" t="s">
        <v>37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40" t="s">
        <v>35</v>
      </c>
      <c r="D68" s="24" t="str">
        <f aca="false">'[5]16'!$B$22</f>
        <v>КАША МОЛОЧНАЯ ПШЕННАЯ</v>
      </c>
      <c r="E68" s="24"/>
      <c r="F68" s="24"/>
      <c r="G68" s="24"/>
      <c r="H68" s="24"/>
      <c r="I68" s="20" t="n">
        <v>200</v>
      </c>
      <c r="J68" s="21" t="n">
        <f aca="false">'[5]16'!$BK$22</f>
        <v>13.659418</v>
      </c>
      <c r="K68" s="36" t="n">
        <v>147.6</v>
      </c>
      <c r="L68" s="36" t="n">
        <v>6.05</v>
      </c>
      <c r="M68" s="36" t="n">
        <v>5.6</v>
      </c>
      <c r="N68" s="36" t="n">
        <v>18.25</v>
      </c>
    </row>
    <row r="69" customFormat="false" ht="16.5" hidden="false" customHeight="true" outlineLevel="0" collapsed="false">
      <c r="A69" s="23"/>
      <c r="C69" s="40" t="s">
        <v>36</v>
      </c>
      <c r="D69" s="24" t="str">
        <f aca="false">'[5]16'!$B$23</f>
        <v>КОМПОТ ИЗ ЯГОД</v>
      </c>
      <c r="E69" s="24"/>
      <c r="F69" s="24"/>
      <c r="G69" s="24"/>
      <c r="H69" s="24"/>
      <c r="I69" s="26" t="n">
        <v>200</v>
      </c>
      <c r="J69" s="27" t="n">
        <f aca="false">'[5]16'!$BK$23</f>
        <v>1.12725</v>
      </c>
      <c r="K69" s="25" t="n">
        <v>76</v>
      </c>
      <c r="L69" s="25" t="n">
        <v>0</v>
      </c>
      <c r="M69" s="25" t="n">
        <v>0</v>
      </c>
      <c r="N69" s="25" t="n">
        <v>20</v>
      </c>
    </row>
    <row r="70" customFormat="false" ht="16.5" hidden="false" customHeight="true" outlineLevel="0" collapsed="false">
      <c r="A70" s="23"/>
      <c r="C70" s="23" t="n">
        <v>366</v>
      </c>
      <c r="D70" s="24" t="str">
        <f aca="false">'[5]16'!$B$24</f>
        <v>БАТОН</v>
      </c>
      <c r="E70" s="24"/>
      <c r="F70" s="24"/>
      <c r="G70" s="24"/>
      <c r="H70" s="24"/>
      <c r="I70" s="26" t="n">
        <v>30</v>
      </c>
      <c r="J70" s="27" t="n">
        <f aca="false">'[5]16'!$BK$24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17.443768</v>
      </c>
      <c r="K71" s="28" t="n">
        <f aca="false">SUM(K68:K70)</f>
        <v>297.4</v>
      </c>
      <c r="L71" s="28" t="n">
        <f aca="false">SUM(L68:L70)</f>
        <v>8.42</v>
      </c>
      <c r="M71" s="28" t="n">
        <f aca="false">SUM(M68:M70)</f>
        <v>5.9</v>
      </c>
      <c r="N71" s="28" t="n">
        <f aca="false">SUM(N68:N70)</f>
        <v>52.74</v>
      </c>
    </row>
    <row r="72" customFormat="false" ht="13.5" hidden="false" customHeight="true" outlineLevel="0" collapsed="false">
      <c r="A72" s="30"/>
      <c r="B72" s="31" t="s">
        <v>24</v>
      </c>
      <c r="C72" s="22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17" t="s">
        <v>25</v>
      </c>
      <c r="C73" s="17"/>
      <c r="D73" s="32" t="s">
        <v>37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38</v>
      </c>
      <c r="D74" s="24" t="str">
        <f aca="false">'[4]16'!$B$21</f>
        <v>ВИНЕГРЕТ ОВОЩНОЙ</v>
      </c>
      <c r="E74" s="24"/>
      <c r="F74" s="24"/>
      <c r="G74" s="24"/>
      <c r="H74" s="24"/>
      <c r="I74" s="26" t="n">
        <v>100</v>
      </c>
      <c r="J74" s="35" t="n">
        <f aca="false">'[4]16'!$BL$21</f>
        <v>1.62481</v>
      </c>
      <c r="K74" s="36" t="n">
        <v>66</v>
      </c>
      <c r="L74" s="36" t="n">
        <v>1.4</v>
      </c>
      <c r="M74" s="36" t="n">
        <v>2.6</v>
      </c>
      <c r="N74" s="60" t="n">
        <v>8.2</v>
      </c>
    </row>
    <row r="75" customFormat="false" ht="15.75" hidden="false" customHeight="true" outlineLevel="0" collapsed="false">
      <c r="A75" s="23"/>
      <c r="C75" s="40" t="s">
        <v>39</v>
      </c>
      <c r="D75" s="24" t="str">
        <f aca="false">'[4]16'!$B$22</f>
        <v>ЩИ ИЗ СВЕЖЕЙ КАПУСТЫ С КАРТОФЕЛЕМ</v>
      </c>
      <c r="E75" s="24"/>
      <c r="F75" s="24"/>
      <c r="G75" s="24"/>
      <c r="H75" s="24"/>
      <c r="I75" s="26" t="n">
        <v>250</v>
      </c>
      <c r="J75" s="27" t="n">
        <f aca="false">'[4]16'!$BL$22</f>
        <v>11.06528489</v>
      </c>
      <c r="K75" s="25" t="n">
        <v>96</v>
      </c>
      <c r="L75" s="25" t="n">
        <v>2</v>
      </c>
      <c r="M75" s="25" t="n">
        <v>5.4</v>
      </c>
      <c r="N75" s="25" t="n">
        <v>8.8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'[4]16'!$B$23</f>
        <v>ПЛОВ ИЗ КУРИЦЫ</v>
      </c>
      <c r="E76" s="38"/>
      <c r="F76" s="38"/>
      <c r="G76" s="38"/>
      <c r="H76" s="39"/>
      <c r="I76" s="26" t="n">
        <v>200</v>
      </c>
      <c r="J76" s="27" t="n">
        <f aca="false">'[4]16'!$BL$23</f>
        <v>30.109157</v>
      </c>
      <c r="K76" s="25" t="n">
        <v>417</v>
      </c>
      <c r="L76" s="25" t="n">
        <v>18.2</v>
      </c>
      <c r="M76" s="25" t="n">
        <v>23.2</v>
      </c>
      <c r="N76" s="25" t="n">
        <v>32.2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'[4]16'!$B$24</f>
        <v>КОФЕЙНЫЙ НАПИТОК</v>
      </c>
      <c r="E77" s="24"/>
      <c r="F77" s="24"/>
      <c r="G77" s="24"/>
      <c r="H77" s="24"/>
      <c r="I77" s="26" t="n">
        <v>200</v>
      </c>
      <c r="J77" s="27" t="n">
        <f aca="false">'[4]16'!$BL$24</f>
        <v>11.056764</v>
      </c>
      <c r="K77" s="25" t="n">
        <v>94</v>
      </c>
      <c r="L77" s="25" t="n">
        <v>2.9</v>
      </c>
      <c r="M77" s="25" t="n">
        <v>2.8</v>
      </c>
      <c r="N77" s="25" t="n">
        <v>18.5</v>
      </c>
    </row>
    <row r="78" customFormat="false" ht="15.75" hidden="false" customHeight="true" outlineLevel="0" collapsed="false">
      <c r="A78" s="23"/>
      <c r="C78" s="40" t="s">
        <v>42</v>
      </c>
      <c r="D78" s="24" t="str">
        <f aca="false">'[4]16'!$B$25</f>
        <v>ХЛЕБ</v>
      </c>
      <c r="E78" s="24"/>
      <c r="F78" s="24"/>
      <c r="G78" s="24"/>
      <c r="H78" s="24"/>
      <c r="I78" s="26" t="n">
        <v>50</v>
      </c>
      <c r="J78" s="27" t="n">
        <f aca="false">'[4]16'!$BL$25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40"/>
      <c r="D79" s="37" t="n">
        <f aca="false">'[4]16'!$B$26</f>
        <v>0</v>
      </c>
      <c r="E79" s="38"/>
      <c r="F79" s="38"/>
      <c r="G79" s="38"/>
      <c r="H79" s="39"/>
      <c r="I79" s="26"/>
      <c r="J79" s="27" t="n">
        <f aca="false">'[4]16'!$BL$26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30"/>
      <c r="B80" s="61"/>
      <c r="C80" s="40"/>
      <c r="D80" s="37"/>
      <c r="E80" s="38"/>
      <c r="F80" s="38"/>
      <c r="G80" s="38"/>
      <c r="H80" s="39"/>
      <c r="I80" s="40"/>
      <c r="J80" s="27"/>
      <c r="K80" s="25"/>
      <c r="L80" s="25"/>
      <c r="M80" s="25"/>
      <c r="N80" s="25"/>
    </row>
    <row r="81" customFormat="false" ht="16.5" hidden="true" customHeight="true" outlineLevel="0" collapsed="false">
      <c r="A81" s="23"/>
      <c r="C81" s="23"/>
      <c r="D81" s="62" t="n">
        <f aca="false">'[1]1'!$B$27</f>
        <v>0</v>
      </c>
      <c r="E81" s="62"/>
      <c r="F81" s="62"/>
      <c r="G81" s="62"/>
      <c r="H81" s="62"/>
      <c r="I81" s="43"/>
      <c r="J81" s="63" t="n">
        <f aca="false">'[1]1'!$BK$27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800</v>
      </c>
      <c r="J82" s="47" t="n">
        <f aca="false">SUM(J74:J81)</f>
        <v>56.43951589</v>
      </c>
      <c r="K82" s="22" t="n">
        <f aca="false">SUM(K73:K81)</f>
        <v>769.5</v>
      </c>
      <c r="L82" s="30" t="n">
        <f aca="false">SUM(L73:L81)</f>
        <v>25.6</v>
      </c>
      <c r="M82" s="30" t="n">
        <f aca="false">SUM(M73:M81)</f>
        <v>34.6</v>
      </c>
      <c r="N82" s="30" t="n">
        <f aca="false">SUM(N73:N81)</f>
        <v>84.4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48"/>
      <c r="E84" s="50" t="s">
        <v>30</v>
      </c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31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5:H85"/>
    <mergeCell ref="D86:H86"/>
    <mergeCell ref="D87:H87"/>
    <mergeCell ref="D88:H88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2023-05-25T07:48:22Z</dcterms:modified>
  <cp:revision>0</cp:revision>
  <dc:subject/>
  <dc:title/>
</cp:coreProperties>
</file>