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1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7.05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<sst xmlns="http://schemas.openxmlformats.org/spreadsheetml/2006/main" count="76" uniqueCount="43">
  <si>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</si>
  <si>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</si>
  <si>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</si>
  <si>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</si>
  <si>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</si>
  <si>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</si>
  <si>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</si>
  <si>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</si>
  <si>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</si>
  <si>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</si>
  <si>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</si>
  <si>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</si>
  <si>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</si>
  <si>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</si>
  <si>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</si>
  <si>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</si>
  <si>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</si>
  <si>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</si>
  <si>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</si>
  <si>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</si>
  <si>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</si>
  <si>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</si>
  <si>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</si>
  <si>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</si>
  <si>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</si>
  <si>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</si>
  <si>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</si>
  <si>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</si>
  <si>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</si>
  <si>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</si>
  <si>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</si>
  <si>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</si>
  <si>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мая</t>
  </si>
  <si>
    <t xml:space="preserve">2023 год.</t>
  </si>
  <si>
    <t xml:space="preserve">7-11 лет</t>
  </si>
  <si>
    <t xml:space="preserve">221№324</t>
  </si>
  <si>
    <t xml:space="preserve">от 12 и старше лет</t>
  </si>
  <si>
    <t xml:space="preserve">56№7.11</t>
  </si>
  <si>
    <t xml:space="preserve">83№63(1)</t>
  </si>
  <si>
    <t xml:space="preserve">179№134(1)</t>
  </si>
  <si>
    <t xml:space="preserve">№679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</si>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</sst>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1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1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K27">
            <v>0</v>
          </cell>
        </row>
      </sheetData>
      <sheetData sheetId="7"/>
      <sheetData sheetId="8"/>
      <sheetData sheetId="9">
        <row r="1">
          <cell r="B1">
            <v>17</v>
          </cell>
        </row>
        <row r="21">
          <cell r="B21" t="str">
            <v>ОГУРЕЦ СОЛЕНЫЙ</v>
          </cell>
        </row>
        <row r="21">
          <cell r="BK21">
            <v>0</v>
          </cell>
        </row>
        <row r="22">
          <cell r="B22" t="str">
            <v>СУП КАТРТОФЕЛЬНЫЙ С РИСОВОЙ КРУПОЙ</v>
          </cell>
        </row>
        <row r="22">
          <cell r="BK22">
            <v>3.169516</v>
          </cell>
        </row>
        <row r="23">
          <cell r="B23" t="str">
            <v>ФРИКАДЕЛЬКИ ИЗ МЯСА ПТИЦЫ</v>
          </cell>
        </row>
        <row r="23">
          <cell r="BL23">
            <v>39.478971465</v>
          </cell>
        </row>
        <row r="24">
          <cell r="B24" t="str">
            <v>КАША ГРЕЧНЕВАЯ РАССЫПЧАТАЯ</v>
          </cell>
        </row>
        <row r="24">
          <cell r="BL24">
            <v>10.729569</v>
          </cell>
        </row>
        <row r="25">
          <cell r="B25" t="str">
            <v>КОФЕЙНЫЙ НАПИТОК</v>
          </cell>
        </row>
        <row r="25">
          <cell r="BL25">
            <v>11.056764</v>
          </cell>
        </row>
        <row r="26">
          <cell r="B26" t="str">
            <v>ХЛЕБ</v>
          </cell>
        </row>
        <row r="26">
          <cell r="BK26">
            <v>2.5835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СУП МОЛОЧНЫЙС МАКАР,ИЗД,</v>
          </cell>
        </row>
        <row r="7">
          <cell r="BK7">
            <v>11.713946</v>
          </cell>
        </row>
        <row r="8">
          <cell r="B8" t="str">
            <v>КИСЕЛЬ</v>
          </cell>
        </row>
        <row r="8">
          <cell r="BK8">
            <v>3.6675</v>
          </cell>
        </row>
        <row r="9">
          <cell r="B9" t="str">
            <v>БАТОН</v>
          </cell>
        </row>
        <row r="9">
          <cell r="BK9">
            <v>2.6571</v>
          </cell>
        </row>
        <row r="21">
          <cell r="B21" t="str">
            <v>СУП МОЛОЧНЫЙС МАКАР,ИЗД,</v>
          </cell>
        </row>
        <row r="21">
          <cell r="BL21">
            <v>11.248946</v>
          </cell>
        </row>
        <row r="22">
          <cell r="B22" t="str">
            <v>КИСЕЛЬ</v>
          </cell>
        </row>
        <row r="22">
          <cell r="BL22">
            <v>3.6675</v>
          </cell>
        </row>
        <row r="23">
          <cell r="B23" t="str">
            <v>БАТОН</v>
          </cell>
        </row>
        <row r="23">
          <cell r="BL23">
            <v>2.6571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R57" activeCellId="0" sqref="R57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'[4]10'!$B$1</f>
        <v>17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10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59" t="n">
        <v>93</v>
      </c>
      <c r="D63" s="24" t="str">
        <f aca="false">'[5]10'!$B$7</f>
        <v>СУП МОЛОЧНЫЙС МАКАР,ИЗД,</v>
      </c>
      <c r="E63" s="24"/>
      <c r="F63" s="24"/>
      <c r="G63" s="24"/>
      <c r="H63" s="24"/>
      <c r="I63" s="20" t="n">
        <v>200</v>
      </c>
      <c r="J63" s="21" t="n">
        <f aca="false">'[5]10'!$BK$7</f>
        <v>11.713946</v>
      </c>
      <c r="K63" s="36" t="n">
        <v>200</v>
      </c>
      <c r="L63" s="36" t="n">
        <v>5.5</v>
      </c>
      <c r="M63" s="36" t="n">
        <v>7.4</v>
      </c>
      <c r="N63" s="36" t="n">
        <v>27.3</v>
      </c>
    </row>
    <row r="64" customFormat="false" ht="13.5" hidden="false" customHeight="true" outlineLevel="0" collapsed="false">
      <c r="A64" s="23"/>
      <c r="C64" s="40" t="s">
        <v>35</v>
      </c>
      <c r="D64" s="24" t="str">
        <f aca="false">'[5]10'!$B$8</f>
        <v>КИСЕЛЬ</v>
      </c>
      <c r="E64" s="24"/>
      <c r="F64" s="24"/>
      <c r="G64" s="24"/>
      <c r="H64" s="24"/>
      <c r="I64" s="26" t="n">
        <v>200</v>
      </c>
      <c r="J64" s="27" t="n">
        <f aca="false">'[5]10'!$BK$8</f>
        <v>3.6675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 t="n">
        <v>366</v>
      </c>
      <c r="D65" s="24" t="str">
        <f aca="false">'[5]10'!$B$9</f>
        <v>БАТОН</v>
      </c>
      <c r="E65" s="24"/>
      <c r="F65" s="24"/>
      <c r="G65" s="24"/>
      <c r="H65" s="24"/>
      <c r="I65" s="26" t="n">
        <v>30</v>
      </c>
      <c r="J65" s="27" t="n">
        <f aca="false">'[5]10'!$BK$9</f>
        <v>2.6571</v>
      </c>
      <c r="K65" s="25" t="n">
        <v>36</v>
      </c>
      <c r="L65" s="25" t="n">
        <v>0.2</v>
      </c>
      <c r="M65" s="25"/>
      <c r="N65" s="25" t="n">
        <v>9.1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430</v>
      </c>
      <c r="J66" s="27" t="n">
        <f aca="false">SUM(J63:J65)</f>
        <v>18.038546</v>
      </c>
      <c r="K66" s="26" t="n">
        <f aca="false">SUM(K63:K65)</f>
        <v>309.8</v>
      </c>
      <c r="L66" s="26" t="n">
        <f aca="false">SUM(L63:L65)</f>
        <v>8.07</v>
      </c>
      <c r="M66" s="26" t="n">
        <f aca="false">SUM(M63:M65)</f>
        <v>7.7</v>
      </c>
      <c r="N66" s="26" t="n">
        <f aca="false">SUM(N63:N65)</f>
        <v>50.89</v>
      </c>
    </row>
    <row r="67" customFormat="false" ht="16.5" hidden="false" customHeight="true" outlineLevel="0" collapsed="false">
      <c r="A67" s="23"/>
      <c r="C67" s="23"/>
      <c r="D67" s="32" t="s">
        <v>36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59" t="n">
        <v>93</v>
      </c>
      <c r="D68" s="24" t="str">
        <f aca="false">'[5]10'!$B$21</f>
        <v>СУП МОЛОЧНЫЙС МАКАР,ИЗД,</v>
      </c>
      <c r="E68" s="24"/>
      <c r="F68" s="24"/>
      <c r="G68" s="24"/>
      <c r="H68" s="24"/>
      <c r="I68" s="20" t="n">
        <v>200</v>
      </c>
      <c r="J68" s="21" t="n">
        <f aca="false">'[5]10'!$BL$21</f>
        <v>11.248946</v>
      </c>
      <c r="K68" s="36" t="n">
        <v>278</v>
      </c>
      <c r="L68" s="36" t="n">
        <v>5.5</v>
      </c>
      <c r="M68" s="36" t="n">
        <v>7.4</v>
      </c>
      <c r="N68" s="36" t="n">
        <v>27.3</v>
      </c>
    </row>
    <row r="69" customFormat="false" ht="16.5" hidden="false" customHeight="true" outlineLevel="0" collapsed="false">
      <c r="A69" s="23"/>
      <c r="C69" s="40" t="s">
        <v>35</v>
      </c>
      <c r="D69" s="24" t="str">
        <f aca="false">'[5]10'!$B$22</f>
        <v>КИСЕЛЬ</v>
      </c>
      <c r="E69" s="24"/>
      <c r="F69" s="24"/>
      <c r="G69" s="24"/>
      <c r="H69" s="24"/>
      <c r="I69" s="26" t="n">
        <v>200</v>
      </c>
      <c r="J69" s="27" t="n">
        <f aca="false">'[5]10'!$BL$22</f>
        <v>3.6675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 t="n">
        <v>366</v>
      </c>
      <c r="D70" s="24" t="str">
        <f aca="false">'[5]10'!$B$23</f>
        <v>БАТОН</v>
      </c>
      <c r="E70" s="24"/>
      <c r="F70" s="24"/>
      <c r="G70" s="24"/>
      <c r="H70" s="24"/>
      <c r="I70" s="26" t="n">
        <v>30</v>
      </c>
      <c r="J70" s="27" t="n">
        <f aca="false">'[5]10'!$BL$23</f>
        <v>2.6571</v>
      </c>
      <c r="K70" s="25" t="n">
        <v>36</v>
      </c>
      <c r="L70" s="25" t="n">
        <v>0.2</v>
      </c>
      <c r="M70" s="25"/>
      <c r="N70" s="25" t="n">
        <v>9.1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17.573546</v>
      </c>
      <c r="K71" s="28" t="n">
        <f aca="false">SUM(K68:K70)</f>
        <v>387.8</v>
      </c>
      <c r="L71" s="28" t="n">
        <f aca="false">SUM(L68:L70)</f>
        <v>8.07</v>
      </c>
      <c r="M71" s="28" t="n">
        <f aca="false">SUM(M68:M70)</f>
        <v>7.7</v>
      </c>
      <c r="N71" s="28" t="n">
        <f aca="false">SUM(N68:N70)</f>
        <v>50.89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36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37</v>
      </c>
      <c r="D74" s="24" t="str">
        <f aca="false">'[4]10'!$B$21</f>
        <v>ОГУРЕЦ СОЛЕНЫЙ</v>
      </c>
      <c r="E74" s="24"/>
      <c r="F74" s="24"/>
      <c r="G74" s="24"/>
      <c r="H74" s="24"/>
      <c r="I74" s="26" t="n">
        <v>100</v>
      </c>
      <c r="J74" s="35" t="n">
        <f aca="false">'[4]10'!$BK$21</f>
        <v>0</v>
      </c>
      <c r="K74" s="36" t="n">
        <v>7</v>
      </c>
      <c r="L74" s="36" t="n">
        <v>0.4</v>
      </c>
      <c r="M74" s="36" t="n">
        <v>0.1</v>
      </c>
      <c r="N74" s="36" t="n">
        <v>0.9</v>
      </c>
    </row>
    <row r="75" customFormat="false" ht="15.75" hidden="false" customHeight="true" outlineLevel="0" collapsed="false">
      <c r="A75" s="23"/>
      <c r="C75" s="40" t="s">
        <v>38</v>
      </c>
      <c r="D75" s="24" t="str">
        <f aca="false">'[4]10'!$B$22</f>
        <v>СУП КАТРТОФЕЛЬНЫЙ С РИСОВОЙ КРУПОЙ</v>
      </c>
      <c r="E75" s="24"/>
      <c r="F75" s="24"/>
      <c r="G75" s="24"/>
      <c r="H75" s="24"/>
      <c r="I75" s="26" t="n">
        <v>250</v>
      </c>
      <c r="J75" s="27" t="n">
        <f aca="false">'[4]10'!$BK$22</f>
        <v>3.169516</v>
      </c>
      <c r="K75" s="25" t="n">
        <v>113</v>
      </c>
      <c r="L75" s="25" t="n">
        <v>2.6</v>
      </c>
      <c r="M75" s="25" t="n">
        <v>2.1</v>
      </c>
      <c r="N75" s="25" t="n">
        <v>19.3</v>
      </c>
      <c r="O75" s="48"/>
    </row>
    <row r="76" customFormat="false" ht="16.5" hidden="false" customHeight="true" outlineLevel="0" collapsed="false">
      <c r="A76" s="23"/>
      <c r="C76" s="40" t="s">
        <v>39</v>
      </c>
      <c r="D76" s="37" t="str">
        <f aca="false">'[4]10'!$B$23</f>
        <v>ФРИКАДЕЛЬКИ ИЗ МЯСА ПТИЦЫ</v>
      </c>
      <c r="E76" s="38"/>
      <c r="F76" s="38"/>
      <c r="G76" s="38"/>
      <c r="H76" s="39"/>
      <c r="I76" s="26" t="n">
        <v>120</v>
      </c>
      <c r="J76" s="27" t="n">
        <f aca="false">'[4]10'!$BL$23</f>
        <v>39.478971465</v>
      </c>
      <c r="K76" s="25" t="n">
        <v>220</v>
      </c>
      <c r="L76" s="25" t="n">
        <v>14.6</v>
      </c>
      <c r="M76" s="25" t="n">
        <v>14.5</v>
      </c>
      <c r="N76" s="60" t="n">
        <v>7.4</v>
      </c>
    </row>
    <row r="77" customFormat="false" ht="16.5" hidden="false" customHeight="true" outlineLevel="0" collapsed="false">
      <c r="A77" s="23"/>
      <c r="C77" s="61" t="s">
        <v>40</v>
      </c>
      <c r="D77" s="24" t="str">
        <f aca="false">'[4]10'!$B$24</f>
        <v>КАША ГРЕЧНЕВАЯ РАССЫПЧАТАЯ</v>
      </c>
      <c r="E77" s="24"/>
      <c r="F77" s="24"/>
      <c r="G77" s="24"/>
      <c r="H77" s="24"/>
      <c r="I77" s="26" t="n">
        <v>180</v>
      </c>
      <c r="J77" s="27" t="n">
        <f aca="false">'[4]10'!$BL$24</f>
        <v>10.729569</v>
      </c>
      <c r="K77" s="25" t="n">
        <v>276</v>
      </c>
      <c r="L77" s="25" t="n">
        <v>8.95</v>
      </c>
      <c r="M77" s="25" t="n">
        <v>6.73</v>
      </c>
      <c r="N77" s="25" t="n">
        <v>43</v>
      </c>
    </row>
    <row r="78" customFormat="false" ht="15.75" hidden="false" customHeight="true" outlineLevel="0" collapsed="false">
      <c r="A78" s="23"/>
      <c r="C78" s="40" t="s">
        <v>41</v>
      </c>
      <c r="D78" s="24" t="str">
        <f aca="false">'[4]10'!$B$25</f>
        <v>КОФЕЙНЫЙ НАПИТОК</v>
      </c>
      <c r="E78" s="24"/>
      <c r="F78" s="24"/>
      <c r="G78" s="24"/>
      <c r="H78" s="24"/>
      <c r="I78" s="26" t="n">
        <v>200</v>
      </c>
      <c r="J78" s="27" t="n">
        <f aca="false">'[4]10'!$BL$25</f>
        <v>11.056764</v>
      </c>
      <c r="K78" s="25" t="n">
        <v>94</v>
      </c>
      <c r="L78" s="25" t="n">
        <v>2.9</v>
      </c>
      <c r="M78" s="25" t="n">
        <v>2.8</v>
      </c>
      <c r="N78" s="25" t="n">
        <v>18.5</v>
      </c>
    </row>
    <row r="79" customFormat="false" ht="15.75" hidden="false" customHeight="true" outlineLevel="0" collapsed="false">
      <c r="A79" s="23"/>
      <c r="C79" s="40" t="s">
        <v>42</v>
      </c>
      <c r="D79" s="37" t="str">
        <f aca="false">'[4]10'!$B$26</f>
        <v>ХЛЕБ</v>
      </c>
      <c r="E79" s="38"/>
      <c r="F79" s="38"/>
      <c r="G79" s="38"/>
      <c r="H79" s="39"/>
      <c r="I79" s="26" t="n">
        <v>50</v>
      </c>
      <c r="J79" s="27" t="n">
        <f aca="false">'[4]10'!$BK$26</f>
        <v>2.5835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30"/>
      <c r="B80" s="62"/>
      <c r="C80" s="30"/>
      <c r="D80" s="37" t="n">
        <f aca="false">'[4]7'!$B$27</f>
        <v>0</v>
      </c>
      <c r="E80" s="38"/>
      <c r="F80" s="38"/>
      <c r="G80" s="38"/>
      <c r="H80" s="39"/>
      <c r="I80" s="40"/>
      <c r="J80" s="27" t="n">
        <f aca="false">'[4]7'!$BK$27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63" t="n">
        <f aca="false">'[1]1'!$B$27</f>
        <v>0</v>
      </c>
      <c r="E81" s="63"/>
      <c r="F81" s="63"/>
      <c r="G81" s="63"/>
      <c r="H81" s="63"/>
      <c r="I81" s="43"/>
      <c r="J81" s="64" t="n">
        <f aca="false">'[1]1'!$BK$27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67.018320465</v>
      </c>
      <c r="K82" s="22" t="n">
        <f aca="false">SUM(K73:K81)</f>
        <v>806.5</v>
      </c>
      <c r="L82" s="30" t="n">
        <f aca="false">SUM(L73:L81)</f>
        <v>30.55</v>
      </c>
      <c r="M82" s="30" t="n">
        <f aca="false">SUM(M73:M81)</f>
        <v>26.83</v>
      </c>
      <c r="N82" s="30" t="n">
        <f aca="false">SUM(N73:N81)</f>
        <v>105.8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5"/>
      <c r="J83" s="66"/>
      <c r="K83" s="65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48"/>
      <c r="E84" s="50" t="s">
        <v>30</v>
      </c>
      <c r="F84" s="50"/>
      <c r="G84" s="50"/>
      <c r="H84" s="50"/>
      <c r="I84" s="65"/>
      <c r="J84" s="66"/>
      <c r="K84" s="65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5"/>
      <c r="J85" s="66"/>
      <c r="K85" s="65"/>
      <c r="L85" s="48"/>
      <c r="M85" s="48"/>
      <c r="N85" s="48"/>
    </row>
    <row r="86" s="48" customFormat="true" ht="16.5" hidden="false" customHeight="true" outlineLevel="0" collapsed="false">
      <c r="D86" s="50" t="s">
        <v>31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5"/>
      <c r="B97" s="48"/>
      <c r="C97" s="48"/>
      <c r="D97" s="67"/>
      <c r="E97" s="67"/>
      <c r="F97" s="67"/>
      <c r="G97" s="67"/>
      <c r="H97" s="67"/>
      <c r="I97" s="65"/>
      <c r="J97" s="66"/>
      <c r="K97" s="65"/>
      <c r="L97" s="65"/>
      <c r="M97" s="65"/>
      <c r="N97" s="65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5"/>
      <c r="J98" s="66"/>
      <c r="K98" s="65"/>
      <c r="L98" s="65"/>
      <c r="M98" s="65"/>
      <c r="N98" s="65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5"/>
      <c r="J99" s="66"/>
      <c r="K99" s="65"/>
      <c r="L99" s="65"/>
      <c r="M99" s="65"/>
      <c r="N99" s="6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5"/>
      <c r="J100" s="65"/>
      <c r="K100" s="65"/>
      <c r="L100" s="65"/>
      <c r="M100" s="65"/>
      <c r="N100" s="6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5"/>
      <c r="J101" s="65"/>
      <c r="K101" s="65"/>
      <c r="L101" s="65"/>
      <c r="M101" s="65"/>
      <c r="N101" s="6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5"/>
      <c r="J102" s="66"/>
      <c r="K102" s="65"/>
      <c r="L102" s="65"/>
      <c r="M102" s="65"/>
      <c r="N102" s="65"/>
    </row>
    <row r="103" customFormat="false" ht="15.75" hidden="false" customHeight="false" outlineLevel="0" collapsed="false">
      <c r="A103" s="48"/>
      <c r="B103" s="6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5"/>
      <c r="J104" s="6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5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5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5"/>
      <c r="J107" s="6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5"/>
      <c r="J108" s="6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5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5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5"/>
      <c r="J113" s="66"/>
      <c r="K113" s="6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5:H85"/>
    <mergeCell ref="D86:H86"/>
    <mergeCell ref="D87:H87"/>
    <mergeCell ref="D88:H88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2023-05-18T06:23:59Z</dcterms:modified>
  <cp:revision>0</cp:revision>
  <dc:subject/>
  <dc:title/>
</cp:coreProperties>
</file>