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5.05.23.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<sst xmlns="http://schemas.openxmlformats.org/spreadsheetml/2006/main" count="76" uniqueCount="43">
  <si>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</si>
  <si>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</si>
  <si>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</si>
  <si>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</si>
  <si>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</si>
  <si>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</si>
  <si>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</si>
  <si>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</si>
  <si>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</si>
  <si>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</si>
  <si>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</si>
  <si>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</si>
  <si>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</si>
  <si>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</si>
  <si>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</si>
  <si>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</si>
  <si>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</si>
  <si>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</si>
  <si>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</si>
  <si>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</si>
  <si>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</si>
  <si>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</si>
  <si>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</si>
  <si>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</si>
  <si>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</si>
  <si>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</si>
  <si>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</si>
  <si>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</si>
  <si>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</si>
  <si>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</si>
  <si>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</si>
  <si>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</si>
  <si>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мая</t>
  </si>
  <si>
    <t xml:space="preserve">2023 год.</t>
  </si>
  <si>
    <t xml:space="preserve">7-11 лет</t>
  </si>
  <si>
    <t xml:space="preserve">221№324</t>
  </si>
  <si>
    <t xml:space="preserve">от 12 и старше лет</t>
  </si>
  <si>
    <t xml:space="preserve">34№25</t>
  </si>
  <si>
    <t xml:space="preserve">84№64</t>
  </si>
  <si>
    <t xml:space="preserve">№16</t>
  </si>
  <si>
    <t xml:space="preserve">№679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</si>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</sst>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6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1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1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>
        <row r="1">
          <cell r="B1">
            <v>5</v>
          </cell>
        </row>
        <row r="21">
          <cell r="B21" t="str">
            <v>САЛАТ ИЗ СВЕКЛЫ С РАСТ.МАСЛОМ</v>
          </cell>
        </row>
        <row r="21">
          <cell r="BK21">
            <v>0.63687</v>
          </cell>
        </row>
        <row r="22">
          <cell r="B22" t="str">
            <v>СУП КАРТОФЕЛЬНЫЙ С КЛЕЦКАМИ</v>
          </cell>
        </row>
        <row r="22">
          <cell r="BK22">
            <v>2.990644</v>
          </cell>
        </row>
        <row r="23">
          <cell r="B23" t="str">
            <v>ГУЛЯШ ИЗ МЯСА  ПТИЦЫ</v>
          </cell>
        </row>
        <row r="23">
          <cell r="BK23">
            <v>15.10174</v>
          </cell>
        </row>
        <row r="24">
          <cell r="B24" t="str">
            <v>КАША ГРЕЧНЕВАЯ РАССЫПЧАТАЯ</v>
          </cell>
        </row>
        <row r="24">
          <cell r="BK24">
            <v>10.729569</v>
          </cell>
        </row>
        <row r="25">
          <cell r="B25" t="str">
            <v>КОМПОТ ИЗ ЯГОД</v>
          </cell>
        </row>
        <row r="25">
          <cell r="BK25">
            <v>1.07865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>
        <row r="7">
          <cell r="B7" t="str">
            <v>КАША МОЛОЧНАЯ ПШЕННАЯ</v>
          </cell>
        </row>
        <row r="7">
          <cell r="BK7">
            <v>13.13712</v>
          </cell>
        </row>
        <row r="8">
          <cell r="B8" t="str">
            <v>КОФЕЙНЫЙ НАПИТОК</v>
          </cell>
        </row>
        <row r="8">
          <cell r="BK8">
            <v>1.847232</v>
          </cell>
        </row>
        <row r="9">
          <cell r="B9" t="str">
            <v>БАТОН </v>
          </cell>
        </row>
        <row r="9">
          <cell r="BK9">
            <v>2.6571</v>
          </cell>
        </row>
        <row r="21">
          <cell r="B21" t="str">
            <v>КАША МОЛОЧНАЯ ПШЕННАЯ</v>
          </cell>
        </row>
        <row r="21">
          <cell r="BK21">
            <v>13.9701124</v>
          </cell>
        </row>
        <row r="22">
          <cell r="B22" t="str">
            <v>КОФЕЙНЫЙ НАПИТОК</v>
          </cell>
        </row>
        <row r="22">
          <cell r="BK22">
            <v>1.847232</v>
          </cell>
        </row>
        <row r="23">
          <cell r="B23" t="str">
            <v>БАТОН </v>
          </cell>
        </row>
        <row r="23">
          <cell r="BK23">
            <v>2.6571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3" colorId="64" zoomScale="100" zoomScaleNormal="100" zoomScalePageLayoutView="100" workbookViewId="0">
      <selection pane="topLeft" activeCell="P71" activeCellId="0" sqref="P71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'[4]4'!$B$1</f>
        <v>5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4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true" customHeight="fals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true" customHeight="true" outlineLevel="0" collapsed="false">
      <c r="A62" s="17" t="s">
        <v>21</v>
      </c>
      <c r="C62" s="59" t="n">
        <v>93</v>
      </c>
      <c r="D62" s="24" t="str">
        <f aca="false">'[5]4'!$B$7</f>
        <v>КАША МОЛОЧНАЯ ПШЕННАЯ</v>
      </c>
      <c r="E62" s="24"/>
      <c r="F62" s="24"/>
      <c r="G62" s="24"/>
      <c r="H62" s="24"/>
      <c r="I62" s="20" t="n">
        <v>200</v>
      </c>
      <c r="J62" s="21" t="n">
        <f aca="false">'[5]4'!$BK$7</f>
        <v>13.13712</v>
      </c>
      <c r="K62" s="36" t="n">
        <v>147.6</v>
      </c>
      <c r="L62" s="36" t="n">
        <v>6.05</v>
      </c>
      <c r="M62" s="36" t="n">
        <v>5.6</v>
      </c>
      <c r="N62" s="36" t="n">
        <v>18.25</v>
      </c>
    </row>
    <row r="63" customFormat="false" ht="13.5" hidden="true" customHeight="true" outlineLevel="0" collapsed="false">
      <c r="A63" s="23"/>
      <c r="C63" s="40" t="s">
        <v>35</v>
      </c>
      <c r="D63" s="24" t="str">
        <f aca="false">'[5]4'!$B$8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'[5]4'!$BK$8</f>
        <v>1.847232</v>
      </c>
      <c r="K63" s="25" t="n">
        <v>76</v>
      </c>
      <c r="L63" s="25" t="n">
        <v>0</v>
      </c>
      <c r="M63" s="25" t="n">
        <v>0</v>
      </c>
      <c r="N63" s="25" t="n">
        <v>20</v>
      </c>
    </row>
    <row r="64" customFormat="false" ht="13.5" hidden="true" customHeight="true" outlineLevel="0" collapsed="false">
      <c r="A64" s="23"/>
      <c r="C64" s="23" t="n">
        <v>366</v>
      </c>
      <c r="D64" s="24" t="str">
        <f aca="false">'[5]4'!$B$9</f>
        <v>БАТОН </v>
      </c>
      <c r="E64" s="24"/>
      <c r="F64" s="24"/>
      <c r="G64" s="24"/>
      <c r="H64" s="24"/>
      <c r="I64" s="26" t="n">
        <v>30</v>
      </c>
      <c r="J64" s="27" t="n">
        <f aca="false">'[5]4'!$BK$9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tru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430</v>
      </c>
      <c r="J65" s="27" t="n">
        <f aca="false">SUM(J62:J64)</f>
        <v>17.641452</v>
      </c>
      <c r="K65" s="26" t="n">
        <f aca="false">SUM(K62:K64)</f>
        <v>297.4</v>
      </c>
      <c r="L65" s="26" t="n">
        <f aca="false">SUM(L62:L64)</f>
        <v>8.42</v>
      </c>
      <c r="M65" s="26" t="n">
        <f aca="false">SUM(M62:M64)</f>
        <v>5.9</v>
      </c>
      <c r="N65" s="26" t="n">
        <f aca="false">SUM(N62:N64)</f>
        <v>52.74</v>
      </c>
    </row>
    <row r="66" customFormat="false" ht="13.5" hidden="tru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6"/>
      <c r="K66" s="26"/>
      <c r="L66" s="26"/>
      <c r="M66" s="26"/>
      <c r="N66" s="26"/>
    </row>
    <row r="67" customFormat="false" ht="16.5" hidden="true" customHeight="true" outlineLevel="0" collapsed="false">
      <c r="A67" s="23"/>
      <c r="C67" s="59" t="n">
        <v>93</v>
      </c>
      <c r="D67" s="24" t="str">
        <f aca="false">'[5]4'!$B$21</f>
        <v>КАША МОЛОЧНАЯ ПШЕННАЯ</v>
      </c>
      <c r="E67" s="24"/>
      <c r="F67" s="24"/>
      <c r="G67" s="24"/>
      <c r="H67" s="24"/>
      <c r="I67" s="20" t="n">
        <v>200</v>
      </c>
      <c r="J67" s="21" t="n">
        <f aca="false">'[5]4'!$BK$21</f>
        <v>13.9701124</v>
      </c>
      <c r="K67" s="36" t="n">
        <v>147.6</v>
      </c>
      <c r="L67" s="36" t="n">
        <v>6.05</v>
      </c>
      <c r="M67" s="36" t="n">
        <v>5.6</v>
      </c>
      <c r="N67" s="36" t="n">
        <v>18.25</v>
      </c>
    </row>
    <row r="68" customFormat="false" ht="13.5" hidden="true" customHeight="true" outlineLevel="0" collapsed="false">
      <c r="A68" s="23"/>
      <c r="C68" s="40" t="s">
        <v>35</v>
      </c>
      <c r="D68" s="24" t="str">
        <f aca="false">'[5]4'!$B$22</f>
        <v>КОФЕЙНЫЙ НАПИТОК</v>
      </c>
      <c r="E68" s="24"/>
      <c r="F68" s="24"/>
      <c r="G68" s="24"/>
      <c r="H68" s="24"/>
      <c r="I68" s="26" t="n">
        <v>200</v>
      </c>
      <c r="J68" s="27" t="n">
        <f aca="false">'[5]4'!$BK$22</f>
        <v>1.847232</v>
      </c>
      <c r="K68" s="25" t="n">
        <v>76</v>
      </c>
      <c r="L68" s="25" t="n">
        <v>0</v>
      </c>
      <c r="M68" s="25" t="n">
        <v>0</v>
      </c>
      <c r="N68" s="25" t="n">
        <v>20</v>
      </c>
    </row>
    <row r="69" customFormat="false" ht="16.5" hidden="true" customHeight="true" outlineLevel="0" collapsed="false">
      <c r="A69" s="23"/>
      <c r="C69" s="23" t="n">
        <v>366</v>
      </c>
      <c r="D69" s="24" t="str">
        <f aca="false">'[5]4'!$B$23</f>
        <v>БАТОН </v>
      </c>
      <c r="E69" s="24"/>
      <c r="F69" s="24"/>
      <c r="G69" s="24"/>
      <c r="H69" s="24"/>
      <c r="I69" s="26" t="n">
        <v>30</v>
      </c>
      <c r="J69" s="27" t="n">
        <f aca="false">'[5]4'!$BK$23</f>
        <v>2.6571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tru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18.4744444</v>
      </c>
      <c r="K70" s="28" t="n">
        <f aca="false">SUM(K67:K69)</f>
        <v>297.4</v>
      </c>
      <c r="L70" s="28" t="n">
        <f aca="false">SUM(L67:L69)</f>
        <v>8.42</v>
      </c>
      <c r="M70" s="28" t="n">
        <f aca="false">SUM(M67:M69)</f>
        <v>5.9</v>
      </c>
      <c r="N70" s="28" t="n">
        <f aca="false">SUM(N67:N69)</f>
        <v>52.74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40" t="s">
        <v>37</v>
      </c>
      <c r="D73" s="24" t="str">
        <f aca="false">'[4]4'!$B$21</f>
        <v>САЛАТ ИЗ СВЕКЛЫ С РАСТ.МАСЛОМ</v>
      </c>
      <c r="E73" s="24"/>
      <c r="F73" s="24"/>
      <c r="G73" s="24"/>
      <c r="H73" s="24"/>
      <c r="I73" s="26" t="n">
        <v>100</v>
      </c>
      <c r="J73" s="35" t="n">
        <f aca="false">'[4]4'!$BK$21</f>
        <v>0.63687</v>
      </c>
      <c r="K73" s="36" t="n">
        <v>116</v>
      </c>
      <c r="L73" s="36" t="n">
        <v>1.7</v>
      </c>
      <c r="M73" s="36" t="n">
        <v>8</v>
      </c>
      <c r="N73" s="60" t="n">
        <v>8.3</v>
      </c>
    </row>
    <row r="74" customFormat="false" ht="15.75" hidden="false" customHeight="true" outlineLevel="0" collapsed="false">
      <c r="A74" s="23"/>
      <c r="C74" s="40" t="s">
        <v>38</v>
      </c>
      <c r="D74" s="24" t="str">
        <f aca="false">'[4]4'!$B$22</f>
        <v>СУП КАРТОФЕЛЬНЫЙ С КЛЕЦКАМИ</v>
      </c>
      <c r="E74" s="24"/>
      <c r="F74" s="24"/>
      <c r="G74" s="24"/>
      <c r="H74" s="24"/>
      <c r="I74" s="26" t="n">
        <v>250</v>
      </c>
      <c r="J74" s="27" t="n">
        <f aca="false">'[4]4'!$BK$22</f>
        <v>2.990644</v>
      </c>
      <c r="K74" s="36" t="n">
        <v>102</v>
      </c>
      <c r="L74" s="36" t="n">
        <v>2.6</v>
      </c>
      <c r="M74" s="36" t="n">
        <v>2.7</v>
      </c>
      <c r="N74" s="36" t="n">
        <v>15.8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'[4]4'!$B$23</f>
        <v>ГУЛЯШ ИЗ МЯСА  ПТИЦЫ</v>
      </c>
      <c r="E75" s="38"/>
      <c r="F75" s="38"/>
      <c r="G75" s="38"/>
      <c r="H75" s="39"/>
      <c r="I75" s="26" t="n">
        <v>120</v>
      </c>
      <c r="J75" s="27" t="n">
        <f aca="false">'[4]4'!$BK$23</f>
        <v>15.10174</v>
      </c>
      <c r="K75" s="25" t="n">
        <v>88.12</v>
      </c>
      <c r="L75" s="25" t="n">
        <v>14.1</v>
      </c>
      <c r="M75" s="25" t="n">
        <v>3.7</v>
      </c>
      <c r="N75" s="61" t="n">
        <v>2.66</v>
      </c>
      <c r="O75" s="48"/>
    </row>
    <row r="76" customFormat="false" ht="16.5" hidden="false" customHeight="true" outlineLevel="0" collapsed="false">
      <c r="A76" s="23"/>
      <c r="C76" s="62" t="s">
        <v>40</v>
      </c>
      <c r="D76" s="24" t="str">
        <f aca="false">'[4]4'!$B$24</f>
        <v>КАША ГРЕЧНЕВАЯ РАССЫПЧАТАЯ</v>
      </c>
      <c r="E76" s="24"/>
      <c r="F76" s="24"/>
      <c r="G76" s="24"/>
      <c r="H76" s="24"/>
      <c r="I76" s="26" t="n">
        <v>180</v>
      </c>
      <c r="J76" s="27" t="n">
        <f aca="false">'[4]4'!$BK$24</f>
        <v>10.729569</v>
      </c>
      <c r="K76" s="25" t="n">
        <v>276</v>
      </c>
      <c r="L76" s="25" t="n">
        <v>8.95</v>
      </c>
      <c r="M76" s="25" t="n">
        <v>6.73</v>
      </c>
      <c r="N76" s="25" t="n">
        <v>43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'[4]4'!$B$25</f>
        <v>КОМПОТ ИЗ ЯГОД</v>
      </c>
      <c r="E77" s="24"/>
      <c r="F77" s="24"/>
      <c r="G77" s="24"/>
      <c r="H77" s="24"/>
      <c r="I77" s="26" t="n">
        <v>200</v>
      </c>
      <c r="J77" s="27" t="n">
        <f aca="false">'[4]4'!$BK$25</f>
        <v>1.07865</v>
      </c>
      <c r="K77" s="25" t="n">
        <f aca="false">F77</f>
        <v>0</v>
      </c>
      <c r="L77" s="25" t="n">
        <f aca="false">G77</f>
        <v>0</v>
      </c>
      <c r="M77" s="25" t="n">
        <f aca="false">H77</f>
        <v>0</v>
      </c>
      <c r="N77" s="61" t="n">
        <f aca="false">I77</f>
        <v>200</v>
      </c>
    </row>
    <row r="78" customFormat="false" ht="15.75" hidden="false" customHeight="true" outlineLevel="0" collapsed="false">
      <c r="A78" s="23"/>
      <c r="C78" s="40" t="s">
        <v>42</v>
      </c>
      <c r="D78" s="37" t="str">
        <f aca="false">'[4]4'!$B$26</f>
        <v>ХЛЕБ</v>
      </c>
      <c r="E78" s="38"/>
      <c r="F78" s="38"/>
      <c r="G78" s="38"/>
      <c r="H78" s="39"/>
      <c r="I78" s="26" t="n">
        <v>50</v>
      </c>
      <c r="J78" s="27" t="n">
        <f aca="false">'[4]4'!$BK$26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n">
        <f aca="false">'[3]1'!$B$27</f>
        <v>0</v>
      </c>
      <c r="E79" s="38"/>
      <c r="F79" s="38"/>
      <c r="G79" s="38"/>
      <c r="H79" s="39"/>
      <c r="I79" s="40"/>
      <c r="J79" s="27" t="n">
        <f aca="false">'[3]1'!$BK$27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63" t="n">
        <f aca="false">'[6]1'!$B$27</f>
        <v>0</v>
      </c>
      <c r="E80" s="63"/>
      <c r="F80" s="63"/>
      <c r="G80" s="63"/>
      <c r="H80" s="63"/>
      <c r="I80" s="43"/>
      <c r="J80" s="64" t="n">
        <f aca="false">'[6]1'!$BK$27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33.120973</v>
      </c>
      <c r="K81" s="22" t="n">
        <f aca="false">SUM(K72:K80)</f>
        <v>678.62</v>
      </c>
      <c r="L81" s="30" t="n">
        <f aca="false">SUM(L72:L80)</f>
        <v>28.45</v>
      </c>
      <c r="M81" s="30" t="n">
        <f aca="false">SUM(M72:M80)</f>
        <v>21.73</v>
      </c>
      <c r="N81" s="30" t="n">
        <f aca="false">SUM(N72:N80)</f>
        <v>286.46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65"/>
      <c r="J82" s="66"/>
      <c r="K82" s="65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5"/>
      <c r="J83" s="66"/>
      <c r="K83" s="65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5"/>
      <c r="J84" s="66"/>
      <c r="K84" s="65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 t="s">
        <v>31</v>
      </c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5"/>
      <c r="B97" s="48"/>
      <c r="C97" s="48"/>
      <c r="D97" s="67"/>
      <c r="E97" s="67"/>
      <c r="F97" s="67"/>
      <c r="G97" s="67"/>
      <c r="H97" s="67"/>
      <c r="I97" s="65"/>
      <c r="J97" s="66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5"/>
      <c r="J98" s="66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5"/>
      <c r="J99" s="66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6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5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5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5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5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5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5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5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6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1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5:H85"/>
    <mergeCell ref="D86:H86"/>
    <mergeCell ref="D87:H87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2023-05-05T06:08:11Z</dcterms:modified>
  <cp:revision>0</cp:revision>
  <dc:subject/>
  <dc:title/>
</cp:coreProperties>
</file>