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4.05.23.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<sst xmlns="http://schemas.openxmlformats.org/spreadsheetml/2006/main" count="78" uniqueCount="44">
  <si>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</si>
  <si>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</si>
  <si>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</si>
  <si>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</si>
  <si>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</si>
  <si>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</si>
  <si>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</si>
  <si>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</si>
  <si>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</si>
  <si>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</si>
  <si>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</si>
  <si>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</si>
  <si>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</si>
  <si>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</si>
  <si>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</si>
  <si>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</si>
  <si>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</si>
  <si>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</si>
  <si>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</si>
  <si>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</si>
  <si>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</si>
  <si>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</si>
  <si>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</si>
  <si>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</si>
  <si>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</si>
  <si>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</si>
  <si>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</si>
  <si>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</si>
  <si>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</si>
  <si>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</si>
  <si>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</si>
  <si>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</si>
  <si>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мая</t>
  </si>
  <si>
    <t xml:space="preserve">2023 год.</t>
  </si>
  <si>
    <t xml:space="preserve">7-11 лет</t>
  </si>
  <si>
    <t xml:space="preserve">73№192</t>
  </si>
  <si>
    <t xml:space="preserve">208№30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</si>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</sst>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6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1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1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>
        <row r="27">
          <cell r="BK2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>
        <row r="1">
          <cell r="B1">
            <v>4</v>
          </cell>
        </row>
        <row r="21">
          <cell r="B21" t="str">
            <v>САЛАТ ИЗ МОРК С ЗЕЛ ГОРОШКОМ</v>
          </cell>
        </row>
        <row r="21">
          <cell r="BK21">
            <v>11.36009</v>
          </cell>
        </row>
        <row r="22">
          <cell r="B22" t="str">
            <v>БОРЩС КАРТОФЕЛЕМ И КАПУСТОЙ</v>
          </cell>
        </row>
        <row r="22">
          <cell r="BK22">
            <v>5.103509</v>
          </cell>
        </row>
        <row r="23">
          <cell r="B23" t="str">
            <v>КНЕЛИ КУРИНЫЕ С МЯСОМ</v>
          </cell>
        </row>
        <row r="23">
          <cell r="BK23">
            <v>28.535525</v>
          </cell>
        </row>
        <row r="24">
          <cell r="B24" t="str">
            <v>МАКАРОНЫ ОТВАРНЫЕ</v>
          </cell>
        </row>
        <row r="24">
          <cell r="BK24">
            <v>7.98072</v>
          </cell>
        </row>
        <row r="25">
          <cell r="B25" t="str">
            <v>КАКАО</v>
          </cell>
        </row>
        <row r="25">
          <cell r="BK25">
            <v>12.439068</v>
          </cell>
        </row>
        <row r="26">
          <cell r="B26" t="str">
            <v>ХЛЕБ</v>
          </cell>
        </row>
        <row r="26">
          <cell r="BK26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>
        <row r="7">
          <cell r="B7" t="str">
            <v>КАША МОЛОЧ.ОВСЯНАЯ</v>
          </cell>
        </row>
        <row r="7">
          <cell r="BK7">
            <v>12.810572</v>
          </cell>
        </row>
        <row r="8">
          <cell r="B8" t="str">
            <v>КОМПОТ ИЗ ЯГОД</v>
          </cell>
        </row>
        <row r="8">
          <cell r="BK8">
            <v>1.0629</v>
          </cell>
        </row>
        <row r="9">
          <cell r="B9" t="str">
            <v>БАТОН </v>
          </cell>
        </row>
        <row r="9">
          <cell r="BK9">
            <v>2.6571</v>
          </cell>
        </row>
        <row r="21">
          <cell r="B21" t="str">
            <v>КАША МОЛОЧ.ОВСЯНАЯ</v>
          </cell>
        </row>
        <row r="21">
          <cell r="BK21">
            <v>14.0581124</v>
          </cell>
        </row>
        <row r="22">
          <cell r="B22" t="str">
            <v>КОМПОТ ИЗ ЯГОД</v>
          </cell>
        </row>
        <row r="22">
          <cell r="BK22">
            <v>2.201532</v>
          </cell>
        </row>
        <row r="23">
          <cell r="B23" t="str">
            <v>БАТОН </v>
          </cell>
        </row>
        <row r="23">
          <cell r="BK23">
            <v>2.6571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4" colorId="64" zoomScale="100" zoomScaleNormal="100" zoomScalePageLayoutView="100" workbookViewId="0">
      <selection pane="topLeft" activeCell="L85" activeCellId="0" sqref="L85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'[4]3'!$B$1</f>
        <v>4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3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59" t="s">
        <v>35</v>
      </c>
      <c r="D62" s="24" t="str">
        <f aca="false">'[5]3'!$B$7</f>
        <v>КАША МОЛОЧ.ОВСЯНАЯ</v>
      </c>
      <c r="E62" s="24"/>
      <c r="F62" s="24"/>
      <c r="G62" s="24"/>
      <c r="H62" s="24"/>
      <c r="I62" s="20" t="n">
        <v>200</v>
      </c>
      <c r="J62" s="21" t="n">
        <f aca="false">'[5]3'!$BK$7</f>
        <v>12.810572</v>
      </c>
      <c r="K62" s="36" t="n">
        <v>147.6</v>
      </c>
      <c r="L62" s="36" t="n">
        <v>6.05</v>
      </c>
      <c r="M62" s="36" t="n">
        <v>5.6</v>
      </c>
      <c r="N62" s="36" t="n">
        <v>18.25</v>
      </c>
    </row>
    <row r="63" customFormat="false" ht="13.5" hidden="false" customHeight="true" outlineLevel="0" collapsed="false">
      <c r="A63" s="23"/>
      <c r="C63" s="40" t="s">
        <v>36</v>
      </c>
      <c r="D63" s="24" t="str">
        <f aca="false">'[5]3'!$B$8</f>
        <v>КОМПОТ ИЗ ЯГОД</v>
      </c>
      <c r="E63" s="24"/>
      <c r="F63" s="24"/>
      <c r="G63" s="24"/>
      <c r="H63" s="24"/>
      <c r="I63" s="26" t="n">
        <v>200</v>
      </c>
      <c r="J63" s="27" t="n">
        <f aca="false">'[5]3'!$BK$8</f>
        <v>1.0629</v>
      </c>
      <c r="K63" s="25" t="n">
        <v>76</v>
      </c>
      <c r="L63" s="25" t="n">
        <v>0</v>
      </c>
      <c r="M63" s="25" t="n">
        <v>0</v>
      </c>
      <c r="N63" s="25" t="n">
        <v>20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'[5]3'!$B$9</f>
        <v>БАТОН </v>
      </c>
      <c r="E64" s="24"/>
      <c r="F64" s="24"/>
      <c r="G64" s="24"/>
      <c r="H64" s="24"/>
      <c r="I64" s="26" t="n">
        <v>30</v>
      </c>
      <c r="J64" s="27" t="n">
        <f aca="false">'[5]3'!$BK$9</f>
        <v>2.6571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430</v>
      </c>
      <c r="J65" s="27" t="n">
        <f aca="false">SUM(J62:J64)</f>
        <v>16.530572</v>
      </c>
      <c r="K65" s="26" t="n">
        <f aca="false">SUM(K62:K64)</f>
        <v>297.4</v>
      </c>
      <c r="L65" s="26" t="n">
        <f aca="false">SUM(L62:L64)</f>
        <v>8.42</v>
      </c>
      <c r="M65" s="26" t="n">
        <f aca="false">SUM(M62:M64)</f>
        <v>5.9</v>
      </c>
      <c r="N65" s="26" t="n">
        <f aca="false">SUM(N62:N64)</f>
        <v>52.74</v>
      </c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59" t="s">
        <v>35</v>
      </c>
      <c r="D67" s="24" t="str">
        <f aca="false">'[5]3'!$B$21</f>
        <v>КАША МОЛОЧ.ОВСЯНАЯ</v>
      </c>
      <c r="E67" s="24"/>
      <c r="F67" s="24"/>
      <c r="G67" s="24"/>
      <c r="H67" s="24"/>
      <c r="I67" s="20" t="n">
        <v>200</v>
      </c>
      <c r="J67" s="21" t="n">
        <f aca="false">'[5]3'!$BK$21</f>
        <v>14.0581124</v>
      </c>
      <c r="K67" s="36" t="n">
        <v>147.6</v>
      </c>
      <c r="L67" s="36" t="n">
        <v>6.05</v>
      </c>
      <c r="M67" s="36" t="n">
        <v>5.6</v>
      </c>
      <c r="N67" s="36" t="n">
        <v>18.25</v>
      </c>
    </row>
    <row r="68" customFormat="false" ht="13.5" hidden="false" customHeight="true" outlineLevel="0" collapsed="false">
      <c r="A68" s="23"/>
      <c r="C68" s="40" t="s">
        <v>36</v>
      </c>
      <c r="D68" s="24" t="str">
        <f aca="false">'[5]3'!$B$22</f>
        <v>КОМПОТ ИЗ ЯГОД</v>
      </c>
      <c r="E68" s="24"/>
      <c r="F68" s="24"/>
      <c r="G68" s="24"/>
      <c r="H68" s="24"/>
      <c r="I68" s="26" t="n">
        <v>200</v>
      </c>
      <c r="J68" s="27" t="n">
        <f aca="false">'[5]3'!$BK$22</f>
        <v>2.201532</v>
      </c>
      <c r="K68" s="25" t="n">
        <v>76</v>
      </c>
      <c r="L68" s="25" t="n">
        <v>0</v>
      </c>
      <c r="M68" s="25" t="n">
        <v>0</v>
      </c>
      <c r="N68" s="25" t="n">
        <v>20</v>
      </c>
    </row>
    <row r="69" customFormat="false" ht="16.5" hidden="false" customHeight="true" outlineLevel="0" collapsed="false">
      <c r="A69" s="23"/>
      <c r="C69" s="40" t="n">
        <v>366</v>
      </c>
      <c r="D69" s="24" t="str">
        <f aca="false">'[5]3'!$B$23</f>
        <v>БАТОН </v>
      </c>
      <c r="E69" s="24"/>
      <c r="F69" s="24"/>
      <c r="G69" s="24"/>
      <c r="H69" s="24"/>
      <c r="I69" s="26" t="n">
        <v>30</v>
      </c>
      <c r="J69" s="27" t="n">
        <f aca="false">'[5]3'!$BK$23</f>
        <v>2.6571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18.9167444</v>
      </c>
      <c r="K70" s="28" t="n">
        <f aca="false">SUM(K67:K69)</f>
        <v>297.4</v>
      </c>
      <c r="L70" s="28" t="n">
        <f aca="false">SUM(L67:L69)</f>
        <v>8.42</v>
      </c>
      <c r="M70" s="28" t="n">
        <f aca="false">SUM(M67:M69)</f>
        <v>5.9</v>
      </c>
      <c r="N70" s="28" t="n">
        <f aca="false">SUM(N67:N69)</f>
        <v>52.74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59" t="s">
        <v>38</v>
      </c>
      <c r="D73" s="24" t="str">
        <f aca="false">'[4]3'!$B$21</f>
        <v>САЛАТ ИЗ МОРК С ЗЕЛ ГОРОШКОМ</v>
      </c>
      <c r="E73" s="24"/>
      <c r="F73" s="24"/>
      <c r="G73" s="24"/>
      <c r="H73" s="24"/>
      <c r="I73" s="26" t="n">
        <v>100</v>
      </c>
      <c r="J73" s="35" t="n">
        <f aca="false">'[4]3'!$BK$21</f>
        <v>11.36009</v>
      </c>
      <c r="K73" s="36" t="n">
        <v>116</v>
      </c>
      <c r="L73" s="36" t="n">
        <v>1.8</v>
      </c>
      <c r="M73" s="36" t="n">
        <v>8.9</v>
      </c>
      <c r="N73" s="60" t="n">
        <v>5.7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'[4]3'!$B$22</f>
        <v>БОРЩС КАРТОФЕЛЕМ И КАПУСТОЙ</v>
      </c>
      <c r="E74" s="24"/>
      <c r="F74" s="24"/>
      <c r="G74" s="24"/>
      <c r="H74" s="24"/>
      <c r="I74" s="26" t="n">
        <v>250</v>
      </c>
      <c r="J74" s="27" t="n">
        <f aca="false">'[4]3'!$BK$22</f>
        <v>5.103509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'[4]3'!$B$23</f>
        <v>КНЕЛИ КУРИНЫЕ С МЯСОМ</v>
      </c>
      <c r="E75" s="38"/>
      <c r="F75" s="38"/>
      <c r="G75" s="38"/>
      <c r="H75" s="39"/>
      <c r="I75" s="26" t="n">
        <v>120</v>
      </c>
      <c r="J75" s="27" t="n">
        <f aca="false">'[4]3'!$BK$23</f>
        <v>28.535525</v>
      </c>
      <c r="K75" s="25" t="n">
        <v>378</v>
      </c>
      <c r="L75" s="25" t="n">
        <v>20.6</v>
      </c>
      <c r="M75" s="25" t="n">
        <v>29.4</v>
      </c>
      <c r="N75" s="61" t="n">
        <v>7.3</v>
      </c>
      <c r="O75" s="48"/>
    </row>
    <row r="76" customFormat="false" ht="16.5" hidden="false" customHeight="true" outlineLevel="0" collapsed="false">
      <c r="A76" s="23"/>
      <c r="C76" s="40" t="s">
        <v>41</v>
      </c>
      <c r="D76" s="24" t="str">
        <f aca="false">'[4]3'!$B$24</f>
        <v>МАКАРОНЫ ОТВАРНЫЕ</v>
      </c>
      <c r="E76" s="24"/>
      <c r="F76" s="24"/>
      <c r="G76" s="24"/>
      <c r="H76" s="24"/>
      <c r="I76" s="26" t="n">
        <v>180</v>
      </c>
      <c r="J76" s="27" t="n">
        <f aca="false">'[4]3'!$BK$24</f>
        <v>7.98072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'[4]3'!$B$25</f>
        <v>КАКАО</v>
      </c>
      <c r="E77" s="24"/>
      <c r="F77" s="24"/>
      <c r="G77" s="24"/>
      <c r="H77" s="24"/>
      <c r="I77" s="26" t="n">
        <v>200</v>
      </c>
      <c r="J77" s="27" t="n">
        <f aca="false">'[4]3'!$BK$25</f>
        <v>12.439068</v>
      </c>
      <c r="K77" s="25" t="n">
        <v>95</v>
      </c>
      <c r="L77" s="25" t="n">
        <v>3.3</v>
      </c>
      <c r="M77" s="25" t="n">
        <v>3.1</v>
      </c>
      <c r="N77" s="25" t="n">
        <v>13.6</v>
      </c>
    </row>
    <row r="78" customFormat="false" ht="15.75" hidden="false" customHeight="true" outlineLevel="0" collapsed="false">
      <c r="A78" s="23"/>
      <c r="C78" s="40" t="s">
        <v>43</v>
      </c>
      <c r="D78" s="37" t="str">
        <f aca="false">'[4]3'!$B$26</f>
        <v>ХЛЕБ</v>
      </c>
      <c r="E78" s="38"/>
      <c r="F78" s="38"/>
      <c r="G78" s="38"/>
      <c r="H78" s="39"/>
      <c r="I78" s="26" t="n">
        <v>50</v>
      </c>
      <c r="J78" s="27" t="n">
        <f aca="false">'[4]3'!$BK$26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30"/>
      <c r="B79" s="62"/>
      <c r="C79" s="30"/>
      <c r="D79" s="37" t="n">
        <f aca="false">'[3]1'!$B$27</f>
        <v>0</v>
      </c>
      <c r="E79" s="38"/>
      <c r="F79" s="38"/>
      <c r="G79" s="38"/>
      <c r="H79" s="39"/>
      <c r="I79" s="40"/>
      <c r="J79" s="27" t="n">
        <f aca="false">'[3]3'!$BK$27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23"/>
      <c r="D80" s="63" t="n">
        <f aca="false">'[6]1'!$B$27</f>
        <v>0</v>
      </c>
      <c r="E80" s="63"/>
      <c r="F80" s="63"/>
      <c r="G80" s="63"/>
      <c r="H80" s="63"/>
      <c r="I80" s="43"/>
      <c r="J80" s="64" t="n">
        <f aca="false">'[6]1'!$BK$27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68.002412</v>
      </c>
      <c r="K81" s="22" t="n">
        <f aca="false">SUM(K72:K80)</f>
        <v>1029.5</v>
      </c>
      <c r="L81" s="30" t="n">
        <f aca="false">SUM(L72:L80)</f>
        <v>35.3</v>
      </c>
      <c r="M81" s="30" t="n">
        <f aca="false">SUM(M72:M80)</f>
        <v>51.8</v>
      </c>
      <c r="N81" s="30" t="n">
        <f aca="false">SUM(N72:N80)</f>
        <v>96.1</v>
      </c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65"/>
      <c r="J82" s="66"/>
      <c r="K82" s="65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5"/>
      <c r="J83" s="66"/>
      <c r="K83" s="65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5"/>
      <c r="J84" s="66"/>
      <c r="K84" s="65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 t="s">
        <v>31</v>
      </c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5"/>
      <c r="B97" s="48"/>
      <c r="C97" s="48"/>
      <c r="D97" s="67"/>
      <c r="E97" s="67"/>
      <c r="F97" s="67"/>
      <c r="G97" s="67"/>
      <c r="H97" s="67"/>
      <c r="I97" s="65"/>
      <c r="J97" s="66"/>
      <c r="K97" s="65"/>
      <c r="L97" s="65"/>
      <c r="M97" s="65"/>
      <c r="N97" s="65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5"/>
      <c r="J98" s="66"/>
      <c r="K98" s="65"/>
      <c r="L98" s="65"/>
      <c r="M98" s="65"/>
      <c r="N98" s="65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5"/>
      <c r="J99" s="66"/>
      <c r="K99" s="65"/>
      <c r="L99" s="65"/>
      <c r="M99" s="65"/>
      <c r="N99" s="6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5"/>
      <c r="J100" s="65"/>
      <c r="K100" s="65"/>
      <c r="L100" s="65"/>
      <c r="M100" s="65"/>
      <c r="N100" s="6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5"/>
      <c r="J101" s="65"/>
      <c r="K101" s="65"/>
      <c r="L101" s="65"/>
      <c r="M101" s="65"/>
      <c r="N101" s="6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5"/>
      <c r="J102" s="66"/>
      <c r="K102" s="65"/>
      <c r="L102" s="65"/>
      <c r="M102" s="65"/>
      <c r="N102" s="65"/>
    </row>
    <row r="103" customFormat="false" ht="15.75" hidden="false" customHeight="false" outlineLevel="0" collapsed="false">
      <c r="A103" s="48"/>
      <c r="B103" s="6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5"/>
      <c r="J104" s="6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5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5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5"/>
      <c r="J107" s="6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5"/>
      <c r="J108" s="6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5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5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5"/>
      <c r="J113" s="66"/>
      <c r="K113" s="6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1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5:H85"/>
    <mergeCell ref="D86:H86"/>
    <mergeCell ref="D87:H87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2023-05-04T06:07:47Z</dcterms:modified>
  <cp:revision>0</cp:revision>
  <dc:subject/>
  <dc:title/>
</cp:coreProperties>
</file>