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28.04.23. " sheetId="1" state="visible" r:id="rId2"/>
    <sheet name="02.05.23.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<sst xmlns="http://schemas.openxmlformats.org/spreadsheetml/2006/main" count="151" uniqueCount="47">
  <si>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</si>
  <si>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</si>
  <si>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</si>
  <si>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</si>
  <si>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</si>
  <si>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</si>
  <si>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</si>
  <si>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</si>
  <si>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</si>
  <si>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</si>
  <si>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</si>
  <si>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</si>
  <si>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</si>
  <si>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</si>
  <si>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</si>
  <si>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</si>
  <si>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</si>
  <si>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</si>
  <si>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</si>
  <si>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</si>
  <si>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</si>
  <si>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</si>
  <si>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</si>
  <si>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</si>
  <si>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</si>
  <si>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</si>
  <si>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</si>
  <si>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</si>
  <si>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</si>
  <si>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</si>
  <si>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</si>
  <si>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</si>
  <si>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</si>
  <si>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</si>
  <si>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</si>
  <si>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</si>
  <si>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</si>
  <si>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56№7.11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</si>
  <si>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</si>
  <si>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</si>
  <si>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</si>
  <si>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</si>
  <si>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</si>
  <si>
    <t xml:space="preserve">мая</t>
  </si>
  <si>
    <t xml:space="preserve">43№34</t>
  </si>
  <si>
    <t xml:space="preserve">75№56(1)</t>
  </si>
  <si>
    <t xml:space="preserve">221№324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</si>
</sst>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7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L27">
            <v>4.66634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>
            <v>28</v>
          </cell>
        </row>
        <row r="21">
          <cell r="B21" t="str">
            <v>СОЛЕНЫЙ ОГУРЕЦ</v>
          </cell>
        </row>
        <row r="21">
          <cell r="BK21">
            <v>0</v>
          </cell>
        </row>
        <row r="22">
          <cell r="B22" t="str">
            <v>СУП КАРТОФЕЛЬНЫЙ С МАК,ИЗДЕЛИЯМИ</v>
          </cell>
        </row>
        <row r="22">
          <cell r="BK22">
            <v>3.034687</v>
          </cell>
        </row>
        <row r="23">
          <cell r="B23" t="str">
            <v>БИТОЧКИ РЫБНЫЕ</v>
          </cell>
        </row>
        <row r="23">
          <cell r="BK23">
            <v>33.00709</v>
          </cell>
        </row>
        <row r="24">
          <cell r="B24" t="str">
            <v>КАРТОФЕЛЬНОЕ ПЮРЕ</v>
          </cell>
        </row>
        <row r="24">
          <cell r="BK24">
            <v>7.381391</v>
          </cell>
        </row>
        <row r="25">
          <cell r="B25" t="str">
            <v>КАКАО</v>
          </cell>
        </row>
        <row r="25">
          <cell r="BK25">
            <v>12.439068</v>
          </cell>
        </row>
        <row r="26">
          <cell r="B26" t="str">
            <v>ХЛЕБ</v>
          </cell>
        </row>
        <row r="26">
          <cell r="BK26">
            <v>2.5805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3">
          <cell r="B23" t="str">
            <v>БАТОН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КАША МОЛ,"ДРУЖБА"</v>
          </cell>
        </row>
        <row r="7">
          <cell r="BK7">
            <v>15.7353</v>
          </cell>
        </row>
        <row r="8">
          <cell r="B8" t="str">
            <v>БАТОН</v>
          </cell>
        </row>
        <row r="8">
          <cell r="BK8">
            <v>2.6571</v>
          </cell>
        </row>
        <row r="9">
          <cell r="B9" t="str">
            <v>ЧАЙ</v>
          </cell>
        </row>
        <row r="9">
          <cell r="BK9">
            <v>1.19341</v>
          </cell>
        </row>
        <row r="21">
          <cell r="B21" t="str">
            <v>КАША МОЛ,"ДРУЖБА"</v>
          </cell>
        </row>
        <row r="21">
          <cell r="BK21">
            <v>16.8531364</v>
          </cell>
        </row>
        <row r="22">
          <cell r="B22" t="str">
            <v>БАТОН</v>
          </cell>
        </row>
        <row r="22">
          <cell r="BK22">
            <v>2.6571</v>
          </cell>
        </row>
        <row r="23">
          <cell r="B23" t="str">
            <v>ЧАЙ</v>
          </cell>
        </row>
        <row r="23">
          <cell r="BK23">
            <v>1.19361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21">
          <cell r="B21" t="str">
            <v>САЛАТ "ЗДОРОВЬЕ"</v>
          </cell>
        </row>
        <row r="21">
          <cell r="BK21">
            <v>5.099381</v>
          </cell>
        </row>
        <row r="22">
          <cell r="B22" t="str">
            <v>РАССОЛЬНИК ПО ЛЕНИНГРАДСКИ</v>
          </cell>
        </row>
        <row r="22">
          <cell r="BK22">
            <v>3.88766</v>
          </cell>
        </row>
        <row r="23">
          <cell r="B23" t="str">
            <v>БИТОЧКИ ИЗ РЫБЫ</v>
          </cell>
        </row>
        <row r="24">
          <cell r="B24" t="str">
            <v>КАРТОФЕЛЬНОЕ ПЮРЕ</v>
          </cell>
        </row>
        <row r="24">
          <cell r="BK24">
            <v>7.4511023</v>
          </cell>
        </row>
        <row r="25">
          <cell r="B25" t="str">
            <v>КИСЕЛЬ</v>
          </cell>
        </row>
        <row r="25">
          <cell r="BK25">
            <v>3.61902</v>
          </cell>
        </row>
        <row r="26">
          <cell r="BK26">
            <v>2.5835</v>
          </cell>
        </row>
      </sheetData>
      <sheetData sheetId="1">
        <row r="22">
          <cell r="BK22">
            <v>36.87922</v>
          </cell>
        </row>
        <row r="25">
          <cell r="B25" t="str">
            <v>ХЛЕБ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КАША МАННАЯ МОЛОЧНАЯ</v>
          </cell>
        </row>
        <row r="7">
          <cell r="BK7">
            <v>14.745828</v>
          </cell>
        </row>
        <row r="8">
          <cell r="B8" t="str">
            <v>БАТОН</v>
          </cell>
        </row>
        <row r="8">
          <cell r="BK8">
            <v>2.6571</v>
          </cell>
        </row>
        <row r="9">
          <cell r="B9" t="str">
            <v>ЧАЙ</v>
          </cell>
        </row>
        <row r="9">
          <cell r="BK9">
            <v>1.19361</v>
          </cell>
        </row>
        <row r="21">
          <cell r="BK21">
            <v>15.9431524</v>
          </cell>
        </row>
        <row r="22">
          <cell r="BK22">
            <v>2.6571</v>
          </cell>
        </row>
        <row r="23">
          <cell r="BK23">
            <v>1.19361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A79" activeCellId="0" sqref="A79:IV8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'[3]20'!$B$1</f>
        <v>28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20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'[4]20'!$B$7</f>
        <v>КАША МОЛ,"ДРУЖБА"</v>
      </c>
      <c r="E62" s="24"/>
      <c r="F62" s="24"/>
      <c r="G62" s="24"/>
      <c r="H62" s="24"/>
      <c r="I62" s="20" t="n">
        <v>180</v>
      </c>
      <c r="J62" s="21" t="n">
        <f aca="false">'[4]20'!$BK$7</f>
        <v>15.7353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'[4]20'!$B$8</f>
        <v>БАТОН</v>
      </c>
      <c r="E63" s="24"/>
      <c r="F63" s="24"/>
      <c r="G63" s="24"/>
      <c r="H63" s="24"/>
      <c r="I63" s="26" t="n">
        <v>30</v>
      </c>
      <c r="J63" s="27" t="n">
        <f aca="false">'[4]20'!$BK$8</f>
        <v>2.6571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'[4]20'!$B$9</f>
        <v>ЧАЙ</v>
      </c>
      <c r="E64" s="24"/>
      <c r="F64" s="24"/>
      <c r="G64" s="24"/>
      <c r="H64" s="24"/>
      <c r="I64" s="26" t="n">
        <v>200</v>
      </c>
      <c r="J64" s="27" t="n">
        <f aca="false">'[4]20'!$BK$9</f>
        <v>1.19341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60" t="s">
        <v>23</v>
      </c>
      <c r="E65" s="60"/>
      <c r="F65" s="60"/>
      <c r="G65" s="60"/>
      <c r="H65" s="60"/>
      <c r="I65" s="28" t="n">
        <f aca="false">SUM(I62:I64)</f>
        <v>410</v>
      </c>
      <c r="J65" s="29" t="n">
        <f aca="false">SUM(J62:J64)</f>
        <v>19.58581</v>
      </c>
      <c r="K65" s="61" t="n">
        <f aca="false">SUM(K62:K64)</f>
        <v>325.8</v>
      </c>
      <c r="L65" s="61" t="n">
        <f aca="false">SUM(L62:L64)</f>
        <v>8.27</v>
      </c>
      <c r="M65" s="61" t="n">
        <f aca="false">SUM(M62:M64)</f>
        <v>8.1</v>
      </c>
      <c r="N65" s="61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2"/>
      <c r="J66" s="22"/>
      <c r="K66" s="62"/>
      <c r="L66" s="62"/>
      <c r="M66" s="62"/>
      <c r="N66" s="63"/>
    </row>
    <row r="67" customFormat="false" ht="16.5" hidden="false" customHeight="true" outlineLevel="0" collapsed="false">
      <c r="A67" s="23"/>
      <c r="C67" s="59" t="s">
        <v>35</v>
      </c>
      <c r="D67" s="24" t="str">
        <f aca="false">'[4]20'!$B$21</f>
        <v>КАША МОЛ,"ДРУЖБА"</v>
      </c>
      <c r="E67" s="24"/>
      <c r="F67" s="24"/>
      <c r="G67" s="24"/>
      <c r="H67" s="24"/>
      <c r="I67" s="20" t="n">
        <v>200</v>
      </c>
      <c r="J67" s="21" t="n">
        <f aca="false">'[4]20'!$BK$21</f>
        <v>16.8531364</v>
      </c>
      <c r="K67" s="36" t="n">
        <v>240</v>
      </c>
      <c r="L67" s="36" t="n">
        <v>6.33</v>
      </c>
      <c r="M67" s="36" t="n">
        <v>8.68</v>
      </c>
      <c r="N67" s="64" t="n">
        <v>33.44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'[4]20'!$B$22</f>
        <v>БАТОН</v>
      </c>
      <c r="E68" s="24"/>
      <c r="F68" s="24"/>
      <c r="G68" s="24"/>
      <c r="H68" s="24"/>
      <c r="I68" s="26" t="n">
        <v>30</v>
      </c>
      <c r="J68" s="27" t="n">
        <f aca="false">'[4]20'!$BK$22</f>
        <v>2.6571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'[4]20'!$B$23</f>
        <v>ЧАЙ</v>
      </c>
      <c r="E69" s="24"/>
      <c r="F69" s="24"/>
      <c r="G69" s="24"/>
      <c r="H69" s="24"/>
      <c r="I69" s="26" t="n">
        <v>200</v>
      </c>
      <c r="J69" s="27" t="n">
        <f aca="false">'[4]20'!$BK$23</f>
        <v>1.19361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20.7038464</v>
      </c>
      <c r="K70" s="28" t="n">
        <f aca="false">SUM(K65:K69)</f>
        <v>675.6</v>
      </c>
      <c r="L70" s="28" t="n">
        <f aca="false">SUM(L65:L69)</f>
        <v>17.17</v>
      </c>
      <c r="M70" s="28" t="n">
        <f aca="false">SUM(M65:M69)</f>
        <v>17.08</v>
      </c>
      <c r="N70" s="28" t="n">
        <f aca="false">SUM(N65:N69)</f>
        <v>110.72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2"/>
      <c r="J72" s="47"/>
      <c r="K72" s="62"/>
      <c r="L72" s="62"/>
      <c r="M72" s="62"/>
      <c r="N72" s="63"/>
    </row>
    <row r="73" customFormat="false" ht="13.5" hidden="false" customHeight="false" outlineLevel="0" collapsed="false">
      <c r="A73" s="23"/>
      <c r="C73" s="59" t="s">
        <v>37</v>
      </c>
      <c r="D73" s="24" t="str">
        <f aca="false">'[3]20'!$B$21</f>
        <v>СОЛЕНЫЙ ОГУРЕЦ</v>
      </c>
      <c r="E73" s="24"/>
      <c r="F73" s="24"/>
      <c r="G73" s="24"/>
      <c r="H73" s="24"/>
      <c r="I73" s="26" t="n">
        <v>100</v>
      </c>
      <c r="J73" s="35" t="n">
        <f aca="false">'[3]20'!$BK$21</f>
        <v>0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'[3]20'!$B$22</f>
        <v>СУП КАРТОФЕЛЬНЫЙ С МАК,ИЗДЕЛИЯМИ</v>
      </c>
      <c r="E74" s="24"/>
      <c r="F74" s="24"/>
      <c r="G74" s="24"/>
      <c r="H74" s="24"/>
      <c r="I74" s="26" t="n">
        <v>250</v>
      </c>
      <c r="J74" s="27" t="n">
        <f aca="false">'[3]20'!$BK$22</f>
        <v>3.034687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'[3]20'!$B$23</f>
        <v>БИТОЧКИ РЫБНЫЕ</v>
      </c>
      <c r="E75" s="38"/>
      <c r="F75" s="38"/>
      <c r="G75" s="38"/>
      <c r="H75" s="39"/>
      <c r="I75" s="26" t="n">
        <v>120</v>
      </c>
      <c r="J75" s="27" t="n">
        <f aca="false">'[3]20'!$BK$23</f>
        <v>33.00709</v>
      </c>
      <c r="K75" s="25" t="n">
        <v>311</v>
      </c>
      <c r="L75" s="25" t="n">
        <v>28.8</v>
      </c>
      <c r="M75" s="25" t="n">
        <v>14</v>
      </c>
      <c r="N75" s="65" t="n">
        <v>16.6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'[3]20'!$B$24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'[3]20'!$BK$24</f>
        <v>7.381391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'[3]20'!$B$25</f>
        <v>КАКАО</v>
      </c>
      <c r="E77" s="24"/>
      <c r="F77" s="24"/>
      <c r="G77" s="24"/>
      <c r="H77" s="24"/>
      <c r="I77" s="26" t="n">
        <v>200</v>
      </c>
      <c r="J77" s="27" t="n">
        <f aca="false">'[3]20'!$BK$25</f>
        <v>12.439068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'[3]20'!$B$26</f>
        <v>ХЛЕБ</v>
      </c>
      <c r="E78" s="38"/>
      <c r="F78" s="38"/>
      <c r="G78" s="38"/>
      <c r="H78" s="39"/>
      <c r="I78" s="26" t="n">
        <v>50</v>
      </c>
      <c r="J78" s="27" t="n">
        <f aca="false">'[3]20'!$BK$26</f>
        <v>2.5805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'[3]20'!$B$27</f>
        <v>0</v>
      </c>
      <c r="E79" s="38"/>
      <c r="F79" s="38"/>
      <c r="G79" s="38"/>
      <c r="H79" s="39"/>
      <c r="I79" s="40"/>
      <c r="J79" s="27" t="n">
        <f aca="false">'[3]10'!$BL$27</f>
        <v>4.66634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66"/>
      <c r="E80" s="66"/>
      <c r="F80" s="66"/>
      <c r="G80" s="66"/>
      <c r="H80" s="66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63.109076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7"/>
      <c r="B97" s="48"/>
      <c r="C97" s="48"/>
      <c r="D97" s="68"/>
      <c r="E97" s="68"/>
      <c r="F97" s="68"/>
      <c r="G97" s="68"/>
      <c r="H97" s="68"/>
      <c r="I97" s="67"/>
      <c r="J97" s="69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7"/>
      <c r="J98" s="69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7"/>
      <c r="J99" s="69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69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7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7"/>
      <c r="J105" s="69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7"/>
      <c r="J106" s="69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7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7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7"/>
      <c r="J109" s="69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7"/>
      <c r="J110" s="69"/>
      <c r="K110" s="71"/>
      <c r="L110" s="71"/>
      <c r="M110" s="71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69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'[5]1'!$B$1</f>
        <v>2</v>
      </c>
      <c r="M55" s="9" t="s">
        <v>43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n">
        <v>205</v>
      </c>
      <c r="D62" s="24" t="str">
        <f aca="false">'[6]1'!$B$7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'[6]1'!$BK$7</f>
        <v>14.745828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'[6]1'!$B$8</f>
        <v>БАТОН</v>
      </c>
      <c r="E63" s="24"/>
      <c r="F63" s="24"/>
      <c r="G63" s="24"/>
      <c r="H63" s="24"/>
      <c r="I63" s="26" t="n">
        <v>30</v>
      </c>
      <c r="J63" s="27" t="n">
        <f aca="false">'[6]1'!$BK$8</f>
        <v>2.6571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'[6]1'!$B$9</f>
        <v>ЧАЙ</v>
      </c>
      <c r="E64" s="24"/>
      <c r="F64" s="24"/>
      <c r="G64" s="24"/>
      <c r="H64" s="24"/>
      <c r="I64" s="26" t="n">
        <v>200</v>
      </c>
      <c r="J64" s="27" t="n">
        <f aca="false">'[6]1'!$BK$9</f>
        <v>1.19361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18.596538</v>
      </c>
      <c r="K65" s="26" t="n">
        <f aca="false">SUM(K62:K64)</f>
        <v>309.8</v>
      </c>
      <c r="L65" s="26" t="n">
        <f aca="false">SUM(L62:L64)</f>
        <v>8.07</v>
      </c>
      <c r="M65" s="26" t="n">
        <f aca="false">SUM(M62:M64)</f>
        <v>7.7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n">
        <v>205</v>
      </c>
      <c r="D67" s="24" t="str">
        <f aca="false">'[4]1'!$B$21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'[6]1'!$BK$21</f>
        <v>15.9431524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'[4]1'!$B$22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'[6]1'!$BK$22</f>
        <v>2.6571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'[4]1'!$B$23</f>
        <v>БАТОН</v>
      </c>
      <c r="E69" s="24"/>
      <c r="F69" s="24"/>
      <c r="G69" s="24"/>
      <c r="H69" s="24"/>
      <c r="I69" s="26" t="n">
        <v>30</v>
      </c>
      <c r="J69" s="27" t="n">
        <f aca="false">'[6]1'!$BK$23</f>
        <v>1.19361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19.7938624</v>
      </c>
      <c r="K70" s="28" t="n">
        <f aca="false">SUM(K67:K69)</f>
        <v>387.8</v>
      </c>
      <c r="L70" s="28" t="n">
        <f aca="false">SUM(L67:L69)</f>
        <v>8.07</v>
      </c>
      <c r="M70" s="28" t="n">
        <f aca="false">SUM(M67:M69)</f>
        <v>7.7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44</v>
      </c>
      <c r="D73" s="24" t="str">
        <f aca="false">'[5]1'!$B$21</f>
        <v>САЛАТ "ЗДОРОВЬЕ"</v>
      </c>
      <c r="E73" s="24"/>
      <c r="F73" s="24"/>
      <c r="G73" s="24"/>
      <c r="H73" s="24"/>
      <c r="I73" s="26" t="n">
        <v>100</v>
      </c>
      <c r="J73" s="35" t="n">
        <f aca="false">'[5]1'!$BK$21</f>
        <v>5.099381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45</v>
      </c>
      <c r="D74" s="24" t="str">
        <f aca="false">'[5]1'!$B$22</f>
        <v>РАССОЛЬНИК ПО ЛЕНИНГРАДСКИ</v>
      </c>
      <c r="E74" s="24"/>
      <c r="F74" s="24"/>
      <c r="G74" s="24"/>
      <c r="H74" s="24"/>
      <c r="I74" s="26" t="n">
        <v>250</v>
      </c>
      <c r="J74" s="27" t="n">
        <f aca="false">'[5]1'!$BK$22</f>
        <v>3.88766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'[5]1'!$B$23</f>
        <v>БИТОЧКИ ИЗ РЫБЫ</v>
      </c>
      <c r="E75" s="38"/>
      <c r="F75" s="38"/>
      <c r="G75" s="38"/>
      <c r="H75" s="39"/>
      <c r="I75" s="26" t="n">
        <v>120</v>
      </c>
      <c r="J75" s="27" t="n">
        <f aca="false">'[5]2'!$BK$22</f>
        <v>36.87922</v>
      </c>
      <c r="K75" s="25" t="n">
        <v>311</v>
      </c>
      <c r="L75" s="25" t="n">
        <v>28.8</v>
      </c>
      <c r="M75" s="25" t="n">
        <v>14</v>
      </c>
      <c r="N75" s="65" t="n">
        <v>16.6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'[5]1'!$B$24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'[5]1'!$BK$24</f>
        <v>7.4511023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46</v>
      </c>
      <c r="D77" s="24" t="str">
        <f aca="false">'[5]1'!$B$25</f>
        <v>КИСЕЛЬ</v>
      </c>
      <c r="E77" s="24"/>
      <c r="F77" s="24"/>
      <c r="G77" s="24"/>
      <c r="H77" s="24"/>
      <c r="I77" s="26" t="n">
        <v>200</v>
      </c>
      <c r="J77" s="27" t="n">
        <f aca="false">'[5]1'!$BK$25</f>
        <v>3.61902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'[5]2'!$B$25</f>
        <v>ХЛЕБ</v>
      </c>
      <c r="E78" s="38"/>
      <c r="F78" s="38"/>
      <c r="G78" s="38"/>
      <c r="H78" s="39"/>
      <c r="I78" s="26" t="n">
        <v>50</v>
      </c>
      <c r="J78" s="27" t="n">
        <f aca="false">'[5]1'!$BK$26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'[3]1'!$B$27</f>
        <v>0</v>
      </c>
      <c r="E79" s="38"/>
      <c r="F79" s="38"/>
      <c r="G79" s="38"/>
      <c r="H79" s="39"/>
      <c r="I79" s="40"/>
      <c r="J79" s="27" t="n">
        <f aca="false">'[3]1'!$BK$27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73" t="n">
        <f aca="false">'[7]1'!$B$27</f>
        <v>0</v>
      </c>
      <c r="E80" s="73"/>
      <c r="F80" s="73"/>
      <c r="G80" s="73"/>
      <c r="H80" s="73"/>
      <c r="I80" s="43"/>
      <c r="J80" s="74" t="n">
        <f aca="false">'[7]1'!$BK$27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59.5198833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67"/>
      <c r="J82" s="69"/>
      <c r="K82" s="67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7"/>
      <c r="J83" s="69"/>
      <c r="K83" s="67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7"/>
      <c r="J84" s="69"/>
      <c r="K84" s="67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7"/>
      <c r="B97" s="48"/>
      <c r="C97" s="48"/>
      <c r="D97" s="68"/>
      <c r="E97" s="68"/>
      <c r="F97" s="68"/>
      <c r="G97" s="68"/>
      <c r="H97" s="68"/>
      <c r="I97" s="67"/>
      <c r="J97" s="69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7"/>
      <c r="J98" s="69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7"/>
      <c r="J99" s="69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69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7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7"/>
      <c r="J105" s="69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7"/>
      <c r="J106" s="69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7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7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7"/>
      <c r="J109" s="69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7"/>
      <c r="J110" s="69"/>
      <c r="K110" s="71"/>
      <c r="L110" s="71"/>
      <c r="M110" s="71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69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5:H85"/>
    <mergeCell ref="D86:H86"/>
    <mergeCell ref="D87:H87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2023-05-02T07:38:38Z</dcterms:modified>
  <cp:revision>0</cp:revision>
  <dc:subject/>
  <dc:title/>
</cp:coreProperties>
</file>