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5.04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<sst xmlns="http://schemas.openxmlformats.org/spreadsheetml/2006/main" count="64" uniqueCount="44">
  <si>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</si>
  <si>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</si>
  <si>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</si>
  <si>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</si>
  <si>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</si>
  <si>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</si>
  <si>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</si>
  <si>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</si>
  <si>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</si>
  <si>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</si>
  <si>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</si>
  <si>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</si>
  <si>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</si>
  <si>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</si>
  <si>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</si>
  <si>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</si>
  <si>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</si>
  <si>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</si>
  <si>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</si>
  <si>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</si>
  <si>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</si>
  <si>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</si>
  <si>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</si>
  <si>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</si>
  <si>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</si>
  <si>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</si>
  <si>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</si>
  <si>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</si>
  <si>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</si>
  <si>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</si>
  <si>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</si>
  <si>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</si>
  <si>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</si>
  <si>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год.</t>
  </si>
  <si>
    <t xml:space="preserve">7-11 лет</t>
  </si>
  <si>
    <t xml:space="preserve">73№192</t>
  </si>
  <si>
    <t xml:space="preserve">201№304</t>
  </si>
  <si>
    <t xml:space="preserve">от 12 и старше лет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</si>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</sst>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25</v>
          </cell>
        </row>
        <row r="21">
          <cell r="B21" t="str">
            <v>СОЛЕНЫЙ ОГУРЕЦ</v>
          </cell>
        </row>
        <row r="21">
          <cell r="BK21">
            <v>0</v>
          </cell>
        </row>
        <row r="22">
          <cell r="B22" t="str">
            <v>БОРЩС КАРТОФЕЛЕМ И КАПУСТОЙ</v>
          </cell>
        </row>
        <row r="22">
          <cell r="BK22">
            <v>8.21076465</v>
          </cell>
        </row>
        <row r="23">
          <cell r="B23" t="str">
            <v>РЫБА ТУШЕНАЯ В ТОМАТЕ С ОВОЩАМИ</v>
          </cell>
        </row>
        <row r="23">
          <cell r="BK23">
            <v>25.807406</v>
          </cell>
        </row>
        <row r="24">
          <cell r="B24" t="str">
            <v>КАРТОФЕЛЬНОЕ ПЮРЕ</v>
          </cell>
        </row>
        <row r="24">
          <cell r="BK24">
            <v>7.4511023</v>
          </cell>
        </row>
        <row r="25">
          <cell r="B25" t="str">
            <v>КИСЕЛЬ</v>
          </cell>
        </row>
        <row r="25">
          <cell r="BK25">
            <v>3.61902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ПИРОЖОК С ПОВИДЛОМ</v>
          </cell>
        </row>
        <row r="27">
          <cell r="BK27">
            <v>7.46662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 t="str">
            <v>КАША МОЛОЧ.ОВСЯНАЯ</v>
          </cell>
        </row>
        <row r="7">
          <cell r="BK7">
            <v>13.018164</v>
          </cell>
        </row>
        <row r="8">
          <cell r="B8" t="str">
            <v>КОФЕЙНЫЙ НАПИТОК</v>
          </cell>
        </row>
        <row r="8">
          <cell r="BK8">
            <v>11.453352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21" t="str">
            <v>КАША МОЛОЧ.ОВСЯНАЯ</v>
          </cell>
        </row>
        <row r="21">
          <cell r="BK21">
            <v>14.0581124</v>
          </cell>
        </row>
        <row r="22">
          <cell r="B22" t="str">
            <v>КОФЕЙНЫЙ НАПИТОК</v>
          </cell>
        </row>
        <row r="22">
          <cell r="BK22">
            <v>11.283232</v>
          </cell>
        </row>
        <row r="23">
          <cell r="B23" t="str">
            <v>БАТОН</v>
          </cell>
        </row>
        <row r="23">
          <cell r="BK23">
            <v>2.6571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I87" activeCellId="0" sqref="I8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'[3]17'!$B$1</f>
        <v>25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17</v>
      </c>
      <c r="D58" s="1"/>
      <c r="E58" s="1"/>
      <c r="F58" s="1"/>
    </row>
    <row r="59" customFormat="false" ht="13.5" hidden="false" customHeight="false" outlineLevel="0" collapsed="false">
      <c r="A59" s="30"/>
      <c r="B59" s="31" t="s">
        <v>20</v>
      </c>
      <c r="C59" s="30"/>
      <c r="D59" s="19" t="s">
        <v>34</v>
      </c>
      <c r="E59" s="19"/>
      <c r="F59" s="19"/>
      <c r="G59" s="19"/>
      <c r="H59" s="19"/>
      <c r="I59" s="20"/>
      <c r="J59" s="21"/>
      <c r="K59" s="22"/>
      <c r="L59" s="22"/>
      <c r="M59" s="22"/>
      <c r="N59" s="22"/>
    </row>
    <row r="60" customFormat="false" ht="13.5" hidden="false" customHeight="false" outlineLevel="0" collapsed="false">
      <c r="A60" s="17" t="s">
        <v>21</v>
      </c>
      <c r="C60" s="59" t="s">
        <v>35</v>
      </c>
      <c r="D60" s="24" t="str">
        <f aca="false">'[4]17'!$B$7</f>
        <v>КАША МОЛОЧ.ОВСЯНАЯ</v>
      </c>
      <c r="E60" s="24"/>
      <c r="F60" s="24"/>
      <c r="G60" s="24"/>
      <c r="H60" s="24"/>
      <c r="I60" s="20" t="n">
        <v>180</v>
      </c>
      <c r="J60" s="21" t="n">
        <f aca="false">'[4]17'!$BK$7</f>
        <v>13.018164</v>
      </c>
      <c r="K60" s="36" t="n">
        <v>239</v>
      </c>
      <c r="L60" s="36" t="n">
        <v>7.2</v>
      </c>
      <c r="M60" s="36" t="n">
        <v>9.1</v>
      </c>
      <c r="N60" s="36" t="n">
        <v>30.8</v>
      </c>
    </row>
    <row r="61" customFormat="false" ht="13.5" hidden="false" customHeight="false" outlineLevel="0" collapsed="false">
      <c r="A61" s="23"/>
      <c r="C61" s="40" t="s">
        <v>36</v>
      </c>
      <c r="D61" s="24" t="str">
        <f aca="false">'[4]17'!$B$8</f>
        <v>КОФЕЙНЫЙ НАПИТОК</v>
      </c>
      <c r="E61" s="24"/>
      <c r="F61" s="24"/>
      <c r="G61" s="24"/>
      <c r="H61" s="24"/>
      <c r="I61" s="26" t="n">
        <v>200</v>
      </c>
      <c r="J61" s="27" t="n">
        <f aca="false">'[4]17'!$BK$8</f>
        <v>11.453352</v>
      </c>
      <c r="K61" s="25" t="n">
        <v>94</v>
      </c>
      <c r="L61" s="25" t="n">
        <v>2.9</v>
      </c>
      <c r="M61" s="25" t="n">
        <v>2.8</v>
      </c>
      <c r="N61" s="25" t="n">
        <v>18.5</v>
      </c>
    </row>
    <row r="62" customFormat="false" ht="13.5" hidden="false" customHeight="true" outlineLevel="0" collapsed="false">
      <c r="A62" s="23"/>
      <c r="C62" s="23" t="n">
        <v>366</v>
      </c>
      <c r="D62" s="24" t="str">
        <f aca="false">'[4]17'!$B$9</f>
        <v>БАТОН</v>
      </c>
      <c r="E62" s="24"/>
      <c r="F62" s="24"/>
      <c r="G62" s="24"/>
      <c r="H62" s="24"/>
      <c r="I62" s="26" t="n">
        <v>30</v>
      </c>
      <c r="J62" s="27" t="n">
        <f aca="false">'[4]17'!$BK$9</f>
        <v>2.6571</v>
      </c>
      <c r="K62" s="25" t="n">
        <v>73.8</v>
      </c>
      <c r="L62" s="25" t="n">
        <v>2.37</v>
      </c>
      <c r="M62" s="25" t="n">
        <v>0.3</v>
      </c>
      <c r="N62" s="25" t="n">
        <v>14.49</v>
      </c>
    </row>
    <row r="63" customFormat="false" ht="13.5" hidden="false" customHeight="true" outlineLevel="0" collapsed="false">
      <c r="A63" s="23"/>
      <c r="C63" s="17"/>
      <c r="D63" s="60" t="s">
        <v>23</v>
      </c>
      <c r="E63" s="60"/>
      <c r="F63" s="60"/>
      <c r="G63" s="60"/>
      <c r="H63" s="60"/>
      <c r="I63" s="28" t="n">
        <f aca="false">SUM(I60:I62)</f>
        <v>410</v>
      </c>
      <c r="J63" s="29" t="n">
        <f aca="false">SUM(J60:J62)</f>
        <v>27.128616</v>
      </c>
      <c r="K63" s="61" t="n">
        <f aca="false">SUM(K60:K62)</f>
        <v>406.8</v>
      </c>
      <c r="L63" s="61" t="n">
        <f aca="false">SUM(L60:L62)</f>
        <v>12.47</v>
      </c>
      <c r="M63" s="61" t="n">
        <f aca="false">SUM(M60:M62)</f>
        <v>12.2</v>
      </c>
      <c r="N63" s="61" t="n">
        <f aca="false">SUM(N60:N62)</f>
        <v>63.79</v>
      </c>
    </row>
    <row r="64" customFormat="false" ht="13.5" hidden="false" customHeight="true" outlineLevel="0" collapsed="false">
      <c r="A64" s="23"/>
      <c r="C64" s="17"/>
      <c r="D64" s="32" t="s">
        <v>37</v>
      </c>
      <c r="E64" s="32"/>
      <c r="F64" s="32"/>
      <c r="G64" s="32"/>
      <c r="H64" s="32"/>
      <c r="I64" s="22"/>
      <c r="J64" s="22"/>
      <c r="K64" s="62"/>
      <c r="L64" s="62"/>
      <c r="M64" s="62"/>
      <c r="N64" s="63"/>
    </row>
    <row r="65" customFormat="false" ht="13.5" hidden="false" customHeight="true" outlineLevel="0" collapsed="false">
      <c r="A65" s="23"/>
      <c r="C65" s="59" t="s">
        <v>35</v>
      </c>
      <c r="D65" s="24" t="str">
        <f aca="false">'[4]17'!$B$21</f>
        <v>КАША МОЛОЧ.ОВСЯНАЯ</v>
      </c>
      <c r="E65" s="24"/>
      <c r="F65" s="24"/>
      <c r="G65" s="24"/>
      <c r="H65" s="24"/>
      <c r="I65" s="20" t="n">
        <v>200</v>
      </c>
      <c r="J65" s="21" t="n">
        <f aca="false">'[4]17'!$BK$21</f>
        <v>14.0581124</v>
      </c>
      <c r="K65" s="36" t="n">
        <v>265.55</v>
      </c>
      <c r="L65" s="36" t="n">
        <v>8</v>
      </c>
      <c r="M65" s="36" t="n">
        <v>10.1</v>
      </c>
      <c r="N65" s="64" t="n">
        <v>34.22</v>
      </c>
    </row>
    <row r="66" customFormat="false" ht="13.5" hidden="false" customHeight="true" outlineLevel="0" collapsed="false">
      <c r="A66" s="23"/>
      <c r="C66" s="40" t="s">
        <v>36</v>
      </c>
      <c r="D66" s="24" t="str">
        <f aca="false">'[4]17'!$B$22</f>
        <v>КОФЕЙНЫЙ НАПИТОК</v>
      </c>
      <c r="E66" s="24"/>
      <c r="F66" s="24"/>
      <c r="G66" s="24"/>
      <c r="H66" s="24"/>
      <c r="I66" s="26" t="n">
        <v>200</v>
      </c>
      <c r="J66" s="27" t="n">
        <f aca="false">'[4]17'!$BK$22</f>
        <v>11.283232</v>
      </c>
      <c r="K66" s="25" t="n">
        <v>94</v>
      </c>
      <c r="L66" s="25" t="n">
        <v>2.9</v>
      </c>
      <c r="M66" s="25" t="n">
        <v>2.8</v>
      </c>
      <c r="N66" s="25" t="n">
        <v>18.5</v>
      </c>
    </row>
    <row r="67" customFormat="false" ht="16.5" hidden="false" customHeight="true" outlineLevel="0" collapsed="false">
      <c r="A67" s="23"/>
      <c r="C67" s="23" t="n">
        <v>366</v>
      </c>
      <c r="D67" s="24" t="str">
        <f aca="false">'[4]17'!$B$23</f>
        <v>БАТОН</v>
      </c>
      <c r="E67" s="24"/>
      <c r="F67" s="24"/>
      <c r="G67" s="24"/>
      <c r="H67" s="24"/>
      <c r="I67" s="26" t="n">
        <v>30</v>
      </c>
      <c r="J67" s="27" t="n">
        <f aca="false">'[4]17'!$BK$23</f>
        <v>2.6571</v>
      </c>
      <c r="K67" s="25" t="n">
        <v>73.8</v>
      </c>
      <c r="L67" s="25" t="n">
        <v>2.37</v>
      </c>
      <c r="M67" s="25" t="n">
        <v>0.3</v>
      </c>
      <c r="N67" s="25" t="n">
        <v>14.49</v>
      </c>
    </row>
    <row r="68" customFormat="false" ht="13.5" hidden="false" customHeight="true" outlineLevel="0" collapsed="false">
      <c r="A68" s="23"/>
      <c r="C68" s="17"/>
      <c r="D68" s="19" t="s">
        <v>23</v>
      </c>
      <c r="E68" s="19"/>
      <c r="F68" s="19"/>
      <c r="G68" s="19"/>
      <c r="H68" s="19"/>
      <c r="I68" s="28" t="n">
        <f aca="false">SUM(I65:I67)</f>
        <v>430</v>
      </c>
      <c r="J68" s="29" t="n">
        <f aca="false">SUM(J65:J67)</f>
        <v>27.9984444</v>
      </c>
      <c r="K68" s="28" t="n">
        <f aca="false">SUM(K63:K67)</f>
        <v>840.15</v>
      </c>
      <c r="L68" s="28" t="n">
        <f aca="false">SUM(L63:L67)</f>
        <v>25.74</v>
      </c>
      <c r="M68" s="28" t="n">
        <f aca="false">SUM(M63:M67)</f>
        <v>25.4</v>
      </c>
      <c r="N68" s="28" t="n">
        <f aca="false">SUM(N63:N67)</f>
        <v>131</v>
      </c>
    </row>
    <row r="69" customFormat="false" ht="16.5" hidden="false" customHeight="true" outlineLevel="0" collapsed="false">
      <c r="A69" s="30"/>
      <c r="B69" s="31" t="s">
        <v>24</v>
      </c>
      <c r="C69" s="22"/>
      <c r="D69" s="19"/>
      <c r="E69" s="19"/>
      <c r="F69" s="19"/>
      <c r="G69" s="19"/>
      <c r="H69" s="19"/>
      <c r="I69" s="30"/>
      <c r="J69" s="30"/>
      <c r="K69" s="30"/>
      <c r="L69" s="30"/>
      <c r="M69" s="30"/>
      <c r="N69" s="30"/>
    </row>
    <row r="70" customFormat="false" ht="16.5" hidden="false" customHeight="true" outlineLevel="0" collapsed="false">
      <c r="A70" s="23" t="s">
        <v>25</v>
      </c>
      <c r="C70" s="17"/>
      <c r="D70" s="32" t="s">
        <v>37</v>
      </c>
      <c r="E70" s="32"/>
      <c r="F70" s="32"/>
      <c r="G70" s="32"/>
      <c r="H70" s="32"/>
      <c r="I70" s="22"/>
      <c r="J70" s="47"/>
      <c r="K70" s="62"/>
      <c r="L70" s="62"/>
      <c r="M70" s="62"/>
      <c r="N70" s="63"/>
    </row>
    <row r="71" customFormat="false" ht="13.5" hidden="false" customHeight="true" outlineLevel="0" collapsed="false">
      <c r="A71" s="23"/>
      <c r="C71" s="59" t="s">
        <v>38</v>
      </c>
      <c r="D71" s="24" t="str">
        <f aca="false">'[3]17'!$B$21</f>
        <v>СОЛЕНЫЙ ОГУРЕЦ</v>
      </c>
      <c r="E71" s="24"/>
      <c r="F71" s="24"/>
      <c r="G71" s="24"/>
      <c r="H71" s="24"/>
      <c r="I71" s="20" t="n">
        <v>100</v>
      </c>
      <c r="J71" s="21" t="n">
        <f aca="false">'[3]17'!$BK$21</f>
        <v>0</v>
      </c>
      <c r="K71" s="33" t="n">
        <v>7</v>
      </c>
      <c r="L71" s="33" t="n">
        <v>0.4</v>
      </c>
      <c r="M71" s="33" t="n">
        <v>0.1</v>
      </c>
      <c r="N71" s="34" t="n">
        <v>0.9</v>
      </c>
    </row>
    <row r="72" customFormat="false" ht="13.5" hidden="false" customHeight="true" outlineLevel="0" collapsed="false">
      <c r="A72" s="23"/>
      <c r="C72" s="40" t="s">
        <v>39</v>
      </c>
      <c r="D72" s="24" t="str">
        <f aca="false">'[3]17'!$B$22</f>
        <v>БОРЩС КАРТОФЕЛЕМ И КАПУСТОЙ</v>
      </c>
      <c r="E72" s="24"/>
      <c r="F72" s="24"/>
      <c r="G72" s="24"/>
      <c r="H72" s="24"/>
      <c r="I72" s="26" t="n">
        <v>250</v>
      </c>
      <c r="J72" s="27" t="n">
        <f aca="false">'[3]17'!$BK$22</f>
        <v>8.21076465</v>
      </c>
      <c r="K72" s="25" t="n">
        <v>111</v>
      </c>
      <c r="L72" s="25" t="n">
        <v>2</v>
      </c>
      <c r="M72" s="25" t="n">
        <v>5.4</v>
      </c>
      <c r="N72" s="65" t="n">
        <v>12.8</v>
      </c>
    </row>
    <row r="73" customFormat="false" ht="13.5" hidden="false" customHeight="false" outlineLevel="0" collapsed="false">
      <c r="A73" s="23"/>
      <c r="C73" s="40" t="s">
        <v>40</v>
      </c>
      <c r="D73" s="37" t="str">
        <f aca="false">'[3]17'!$B$23</f>
        <v>РЫБА ТУШЕНАЯ В ТОМАТЕ С ОВОЩАМИ</v>
      </c>
      <c r="E73" s="38"/>
      <c r="F73" s="38"/>
      <c r="G73" s="38"/>
      <c r="H73" s="39"/>
      <c r="I73" s="26" t="n">
        <v>100</v>
      </c>
      <c r="J73" s="27" t="n">
        <f aca="false">'[3]17'!$BK$23</f>
        <v>25.807406</v>
      </c>
      <c r="K73" s="66" t="n">
        <v>94</v>
      </c>
      <c r="L73" s="66" t="n">
        <v>8.9</v>
      </c>
      <c r="M73" s="66" t="n">
        <v>4.4</v>
      </c>
      <c r="N73" s="65" t="n">
        <v>4.7</v>
      </c>
    </row>
    <row r="74" customFormat="false" ht="15.75" hidden="false" customHeight="true" outlineLevel="0" collapsed="false">
      <c r="A74" s="23"/>
      <c r="C74" s="40" t="s">
        <v>41</v>
      </c>
      <c r="D74" s="24" t="str">
        <f aca="false">'[3]17'!$B$24</f>
        <v>КАРТОФЕЛЬНОЕ ПЮРЕ</v>
      </c>
      <c r="E74" s="24"/>
      <c r="F74" s="24"/>
      <c r="G74" s="24"/>
      <c r="H74" s="24"/>
      <c r="I74" s="26" t="n">
        <v>180</v>
      </c>
      <c r="J74" s="27" t="n">
        <f aca="false">'[3]17'!$BK$24</f>
        <v>7.4511023</v>
      </c>
      <c r="K74" s="25" t="n">
        <v>168</v>
      </c>
      <c r="L74" s="25" t="n">
        <v>3.69</v>
      </c>
      <c r="M74" s="25" t="n">
        <v>5.67</v>
      </c>
      <c r="N74" s="65" t="n">
        <v>24.03</v>
      </c>
    </row>
    <row r="75" customFormat="false" ht="15.75" hidden="false" customHeight="true" outlineLevel="0" collapsed="false">
      <c r="A75" s="23"/>
      <c r="C75" s="40" t="s">
        <v>42</v>
      </c>
      <c r="D75" s="24" t="str">
        <f aca="false">'[3]17'!$B$25</f>
        <v>КИСЕЛЬ</v>
      </c>
      <c r="E75" s="24"/>
      <c r="F75" s="24"/>
      <c r="G75" s="24"/>
      <c r="H75" s="24"/>
      <c r="I75" s="26" t="n">
        <v>200</v>
      </c>
      <c r="J75" s="27" t="n">
        <f aca="false">'[3]17'!$BK$25</f>
        <v>3.61902</v>
      </c>
      <c r="K75" s="25" t="n">
        <v>76</v>
      </c>
      <c r="L75" s="25" t="n">
        <v>0</v>
      </c>
      <c r="M75" s="25" t="n">
        <v>0</v>
      </c>
      <c r="N75" s="65" t="n">
        <v>20</v>
      </c>
      <c r="O75" s="48"/>
    </row>
    <row r="76" customFormat="false" ht="16.5" hidden="false" customHeight="true" outlineLevel="0" collapsed="false">
      <c r="A76" s="23"/>
      <c r="C76" s="40" t="s">
        <v>43</v>
      </c>
      <c r="D76" s="37" t="str">
        <f aca="false">'[3]17'!$B$26</f>
        <v>ХЛЕБ</v>
      </c>
      <c r="E76" s="38"/>
      <c r="F76" s="38"/>
      <c r="G76" s="38"/>
      <c r="H76" s="39"/>
      <c r="I76" s="26" t="n">
        <v>50</v>
      </c>
      <c r="J76" s="27" t="n">
        <f aca="false">'[3]17'!$BK$26</f>
        <v>2.5835</v>
      </c>
      <c r="K76" s="25" t="n">
        <v>96.5</v>
      </c>
      <c r="L76" s="25" t="n">
        <v>1.1</v>
      </c>
      <c r="M76" s="25" t="n">
        <v>0.6</v>
      </c>
      <c r="N76" s="65" t="n">
        <v>16.7</v>
      </c>
    </row>
    <row r="77" customFormat="false" ht="16.5" hidden="false" customHeight="true" outlineLevel="0" collapsed="false">
      <c r="A77" s="23"/>
      <c r="C77" s="23"/>
      <c r="D77" s="37" t="str">
        <f aca="false">'[3]17'!$B$27</f>
        <v>ПИРОЖОК С ПОВИДЛОМ</v>
      </c>
      <c r="E77" s="38"/>
      <c r="F77" s="38"/>
      <c r="G77" s="38"/>
      <c r="H77" s="39"/>
      <c r="I77" s="40" t="n">
        <v>50</v>
      </c>
      <c r="J77" s="27" t="n">
        <f aca="false">'[3]17'!$BK$27</f>
        <v>7.46662</v>
      </c>
      <c r="K77" s="44" t="n">
        <v>112.35</v>
      </c>
      <c r="L77" s="44" t="n">
        <v>2.73</v>
      </c>
      <c r="M77" s="44" t="n">
        <v>2.97</v>
      </c>
      <c r="N77" s="67" t="n">
        <v>18.3</v>
      </c>
    </row>
    <row r="78" customFormat="false" ht="15.75" hidden="true" customHeight="true" outlineLevel="0" collapsed="false">
      <c r="A78" s="23"/>
      <c r="C78" s="23"/>
      <c r="D78" s="68"/>
      <c r="E78" s="68"/>
      <c r="F78" s="68"/>
      <c r="G78" s="68"/>
      <c r="H78" s="68"/>
      <c r="I78" s="43"/>
      <c r="J78" s="40"/>
      <c r="K78" s="43"/>
      <c r="L78" s="43"/>
      <c r="M78" s="43"/>
      <c r="N78" s="43"/>
    </row>
    <row r="79" customFormat="false" ht="15.75" hidden="false" customHeight="true" outlineLevel="0" collapsed="false">
      <c r="A79" s="45"/>
      <c r="B79" s="46"/>
      <c r="C79" s="45"/>
      <c r="D79" s="19" t="s">
        <v>23</v>
      </c>
      <c r="E79" s="19"/>
      <c r="F79" s="19"/>
      <c r="G79" s="19"/>
      <c r="H79" s="19"/>
      <c r="I79" s="22" t="n">
        <f aca="false">SUM(I71:I78)</f>
        <v>930</v>
      </c>
      <c r="J79" s="47" t="n">
        <f aca="false">SUM(J71:J78)</f>
        <v>55.13841295</v>
      </c>
      <c r="K79" s="22" t="n">
        <f aca="false">SUM(K70:K78)</f>
        <v>664.85</v>
      </c>
      <c r="L79" s="30" t="n">
        <f aca="false">SUM(L70:L78)</f>
        <v>18.82</v>
      </c>
      <c r="M79" s="30" t="n">
        <f aca="false">SUM(M70:M78)</f>
        <v>19.14</v>
      </c>
      <c r="N79" s="30" t="n">
        <f aca="false">SUM(N70:N78)</f>
        <v>97.43</v>
      </c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9"/>
      <c r="B97" s="48"/>
      <c r="C97" s="48"/>
      <c r="D97" s="70"/>
      <c r="E97" s="70"/>
      <c r="F97" s="70"/>
      <c r="G97" s="70"/>
      <c r="H97" s="70"/>
      <c r="I97" s="69"/>
      <c r="J97" s="71"/>
      <c r="K97" s="69"/>
      <c r="L97" s="69"/>
      <c r="M97" s="69"/>
      <c r="N97" s="69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69"/>
      <c r="J98" s="71"/>
      <c r="K98" s="69"/>
      <c r="L98" s="69"/>
      <c r="M98" s="69"/>
      <c r="N98" s="69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69"/>
      <c r="J99" s="71"/>
      <c r="K99" s="69"/>
      <c r="L99" s="69"/>
      <c r="M99" s="69"/>
      <c r="N99" s="6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9"/>
      <c r="J100" s="69"/>
      <c r="K100" s="69"/>
      <c r="L100" s="69"/>
      <c r="M100" s="69"/>
      <c r="N100" s="6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9"/>
      <c r="J101" s="69"/>
      <c r="K101" s="69"/>
      <c r="L101" s="69"/>
      <c r="M101" s="69"/>
      <c r="N101" s="6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9"/>
      <c r="J102" s="71"/>
      <c r="K102" s="69"/>
      <c r="L102" s="69"/>
      <c r="M102" s="69"/>
      <c r="N102" s="69"/>
    </row>
    <row r="103" customFormat="false" ht="15.75" hidden="false" customHeight="false" outlineLevel="0" collapsed="false">
      <c r="A103" s="48"/>
      <c r="B103" s="6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69"/>
      <c r="J104" s="71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69"/>
      <c r="J105" s="71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69"/>
      <c r="J106" s="71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69"/>
      <c r="J107" s="71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69"/>
      <c r="J108" s="71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69"/>
      <c r="J109" s="71"/>
      <c r="K109" s="72"/>
      <c r="L109" s="72"/>
      <c r="M109" s="72"/>
      <c r="N109" s="72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69"/>
      <c r="J110" s="71"/>
      <c r="K110" s="73"/>
      <c r="L110" s="73"/>
      <c r="M110" s="73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4"/>
      <c r="L111" s="74"/>
      <c r="M111" s="74"/>
      <c r="N111" s="74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9"/>
      <c r="J113" s="71"/>
      <c r="K113" s="6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4:H74"/>
    <mergeCell ref="D75:H75"/>
    <mergeCell ref="D78:H78"/>
    <mergeCell ref="D79:H79"/>
    <mergeCell ref="D80:H80"/>
    <mergeCell ref="D81:H81"/>
    <mergeCell ref="D82:H82"/>
    <mergeCell ref="D83:H83"/>
    <mergeCell ref="D84:H84"/>
    <mergeCell ref="D85:H85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2023-04-25T07:15:43Z</dcterms:modified>
  <cp:revision>0</cp:revision>
  <dc:subject/>
  <dc:title/>
</cp:coreProperties>
</file>