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6.04.23. 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<sst xmlns="http://schemas.openxmlformats.org/spreadsheetml/2006/main" count="76" uniqueCount="44">
  <si>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</si>
  <si>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</si>
  <si>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</si>
  <si>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</si>
  <si>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</si>
  <si>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</si>
  <si>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</si>
  <si>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</si>
  <si>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</si>
  <si>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</si>
  <si>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</si>
  <si>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</si>
  <si>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</si>
  <si>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</si>
  <si>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</si>
  <si>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</si>
  <si>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</si>
  <si>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</si>
  <si>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</si>
  <si>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</si>
  <si>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</si>
  <si>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</si>
  <si>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</si>
  <si>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</si>
  <si>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</si>
  <si>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</si>
  <si>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</si>
  <si>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</si>
  <si>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</si>
  <si>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</si>
  <si>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</si>
  <si>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</si>
  <si>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апреля</t>
  </si>
  <si>
    <t xml:space="preserve">2023 год.</t>
  </si>
  <si>
    <t xml:space="preserve">7-11 лет</t>
  </si>
  <si>
    <t xml:space="preserve">73№192</t>
  </si>
  <si>
    <t xml:space="preserve">208№30</t>
  </si>
  <si>
    <t xml:space="preserve">от 12 и старше лет</t>
  </si>
  <si>
    <t xml:space="preserve">64№2.3.</t>
  </si>
  <si>
    <t xml:space="preserve">77№58</t>
  </si>
  <si>
    <t xml:space="preserve">187№142(1)</t>
  </si>
  <si>
    <t xml:space="preserve">112№227(2)</t>
  </si>
  <si>
    <t xml:space="preserve">203№306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</si>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</sst>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6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72;&#1087;&#1088;&#1077;&#1083;&#1100;&#109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4;&#1077;&#1085;&#1102;%20&#1076;&#1085;&#1103;,&#1087;&#1077;&#1088;&#1089;&#1087;&#1077;&#1082;&#1090;&#1080;&#1074;&#1085;&#1086;&#1077;%20&#1084;&#1077;&#1085;&#1102;,&#1090;&#1077;&#1093;&#1085;&#1086;&#1083;&#1086;&#1075;&#1080;&#1095;&#1077;&#1089;&#1082;&#1080;&#1077;%20&#1082;&#1072;&#1088;&#1090;&#1099;/2019%20&#1075;&#1086;&#1076;%20&#1084;&#1077;&#1085;&#1102;%20&#1096;&#1082;&#1086;&#1083;&#1072;/&#1092;&#1077;&#1074;&#1088;&#1072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1">
          <cell r="BK21">
            <v>3.9979109</v>
          </cell>
        </row>
        <row r="22">
          <cell r="BK22">
            <v>2.770487</v>
          </cell>
        </row>
        <row r="23">
          <cell r="BK23">
            <v>34.193638</v>
          </cell>
        </row>
        <row r="24">
          <cell r="BK24">
            <v>9.813042</v>
          </cell>
        </row>
        <row r="25">
          <cell r="BK25">
            <v>12.439068</v>
          </cell>
        </row>
        <row r="26">
          <cell r="BK26">
            <v>2.5835</v>
          </cell>
        </row>
        <row r="27">
          <cell r="BK27">
            <v>0</v>
          </cell>
        </row>
      </sheetData>
      <sheetData sheetId="1"/>
      <sheetData sheetId="2"/>
      <sheetData sheetId="3">
        <row r="1">
          <cell r="B1">
            <v>6</v>
          </cell>
        </row>
        <row r="21">
          <cell r="B21" t="str">
            <v>САЛАТ ИЗ МОРК С ЗЕЛ ГОРОШКОМ</v>
          </cell>
        </row>
        <row r="22">
          <cell r="B22" t="str">
            <v>БОРЩС КАРТОФЕЛЕМ И КАПУСТОЙ</v>
          </cell>
        </row>
        <row r="23">
          <cell r="B23" t="str">
            <v>КНЕЛИ КУРИНЫЕ С МЯСОМ</v>
          </cell>
        </row>
        <row r="24">
          <cell r="B24" t="str">
            <v>МАКАРОНЫ ОТВАРНЫЕ</v>
          </cell>
        </row>
        <row r="25">
          <cell r="B25" t="str">
            <v>КАКАО</v>
          </cell>
        </row>
        <row r="26">
          <cell r="B26" t="str">
            <v>ХЛЕБ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7">
          <cell r="BK7">
            <v>15.1312844</v>
          </cell>
        </row>
        <row r="8">
          <cell r="BK8">
            <v>1.847232</v>
          </cell>
        </row>
        <row r="9">
          <cell r="BK9">
            <v>2.6571</v>
          </cell>
        </row>
        <row r="21">
          <cell r="BK21">
            <v>15.1312844</v>
          </cell>
        </row>
        <row r="22">
          <cell r="BK22">
            <v>1.847232</v>
          </cell>
        </row>
        <row r="23">
          <cell r="BK23">
            <v>2.6571</v>
          </cell>
        </row>
      </sheetData>
      <sheetData sheetId="1"/>
      <sheetData sheetId="2"/>
      <sheetData sheetId="3">
        <row r="7">
          <cell r="B7" t="str">
            <v>КАША МОЛОЧ.ОВСЯНАЯ</v>
          </cell>
        </row>
        <row r="8">
          <cell r="B8" t="str">
            <v>КОМПОТ ИЗ ЯГОД</v>
          </cell>
        </row>
        <row r="9">
          <cell r="B9" t="str">
            <v>БАТОН </v>
          </cell>
        </row>
        <row r="21">
          <cell r="B21" t="str">
            <v>КАША МОЛОЧ.ОВСЯНАЯ</v>
          </cell>
        </row>
        <row r="22">
          <cell r="B22" t="str">
            <v>КОМПОТ ИЗ ЯГОД</v>
          </cell>
        </row>
        <row r="23">
          <cell r="B23" t="str">
            <v>БАТОН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0"/>
      <sheetData sheetId="1"/>
      <sheetData sheetId="2"/>
      <sheetData sheetId="3">
        <row r="27">
          <cell r="BK2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P73" activeCellId="0" sqref="P73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'[3]4'!$B$1</f>
        <v>6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4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7"/>
      <c r="B61" s="59"/>
      <c r="C61" s="17"/>
      <c r="D61" s="19" t="s">
        <v>34</v>
      </c>
      <c r="E61" s="19"/>
      <c r="F61" s="19"/>
      <c r="G61" s="19"/>
      <c r="H61" s="19"/>
      <c r="I61" s="16"/>
      <c r="J61" s="17"/>
      <c r="K61" s="17"/>
      <c r="L61" s="17"/>
      <c r="M61" s="17"/>
      <c r="N61" s="16"/>
    </row>
    <row r="62" customFormat="false" ht="13.5" hidden="false" customHeight="true" outlineLevel="0" collapsed="false">
      <c r="A62" s="18"/>
      <c r="B62" s="4"/>
      <c r="C62" s="60" t="s">
        <v>35</v>
      </c>
      <c r="D62" s="24" t="str">
        <f aca="false">'[4]4'!$B$7</f>
        <v>КАША МОЛОЧ.ОВСЯНАЯ</v>
      </c>
      <c r="E62" s="24"/>
      <c r="F62" s="24"/>
      <c r="G62" s="24"/>
      <c r="H62" s="24"/>
      <c r="I62" s="20" t="n">
        <v>180</v>
      </c>
      <c r="J62" s="21" t="n">
        <f aca="false">'[4]1'!$BK$7</f>
        <v>15.1312844</v>
      </c>
      <c r="K62" s="36" t="n">
        <v>239</v>
      </c>
      <c r="L62" s="36" t="n">
        <v>7.2</v>
      </c>
      <c r="M62" s="36" t="n">
        <v>9.1</v>
      </c>
      <c r="N62" s="36" t="n">
        <v>30.8</v>
      </c>
    </row>
    <row r="63" customFormat="false" ht="13.5" hidden="false" customHeight="true" outlineLevel="0" collapsed="false">
      <c r="A63" s="17" t="s">
        <v>21</v>
      </c>
      <c r="C63" s="40" t="s">
        <v>36</v>
      </c>
      <c r="D63" s="24" t="str">
        <f aca="false">'[4]4'!$B$8</f>
        <v>КОМПОТ ИЗ ЯГОД</v>
      </c>
      <c r="E63" s="24"/>
      <c r="F63" s="24"/>
      <c r="G63" s="24"/>
      <c r="H63" s="24"/>
      <c r="I63" s="26" t="n">
        <v>200</v>
      </c>
      <c r="J63" s="27" t="n">
        <f aca="false">'[4]1'!$BK$8</f>
        <v>1.847232</v>
      </c>
      <c r="K63" s="25" t="n">
        <v>70</v>
      </c>
      <c r="L63" s="25" t="n">
        <v>0.2</v>
      </c>
      <c r="M63" s="25" t="n">
        <v>0.1</v>
      </c>
      <c r="N63" s="25" t="n">
        <v>17.2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'[4]4'!$B$9</f>
        <v>БАТОН </v>
      </c>
      <c r="E64" s="24"/>
      <c r="F64" s="24"/>
      <c r="G64" s="24"/>
      <c r="H64" s="24"/>
      <c r="I64" s="26" t="n">
        <v>30</v>
      </c>
      <c r="J64" s="27" t="n">
        <f aca="false">'[4]1'!$BK$9</f>
        <v>2.6571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410</v>
      </c>
      <c r="J65" s="27" t="n">
        <f aca="false">SUM(J62:J64)</f>
        <v>19.6356164</v>
      </c>
      <c r="K65" s="44" t="n">
        <f aca="false">SUM(K62:K64)</f>
        <v>382.8</v>
      </c>
      <c r="L65" s="44" t="n">
        <f aca="false">SUM(L62:L64)</f>
        <v>9.77</v>
      </c>
      <c r="M65" s="44" t="n">
        <f aca="false">SUM(M62:M64)</f>
        <v>9.5</v>
      </c>
      <c r="N65" s="44" t="n">
        <f aca="false">SUM(N62:N64)</f>
        <v>62.49</v>
      </c>
    </row>
    <row r="66" customFormat="false" ht="13.5" hidden="false" customHeight="true" outlineLevel="0" collapsed="false">
      <c r="A66" s="23"/>
      <c r="C66" s="23"/>
      <c r="D66" s="32" t="s">
        <v>37</v>
      </c>
      <c r="E66" s="32"/>
      <c r="F66" s="32"/>
      <c r="G66" s="32"/>
      <c r="H66" s="32"/>
      <c r="I66" s="26"/>
      <c r="J66" s="26"/>
      <c r="K66" s="44"/>
      <c r="L66" s="44"/>
      <c r="M66" s="44"/>
      <c r="N66" s="44"/>
    </row>
    <row r="67" customFormat="false" ht="16.5" hidden="false" customHeight="true" outlineLevel="0" collapsed="false">
      <c r="A67" s="23"/>
      <c r="C67" s="60" t="s">
        <v>35</v>
      </c>
      <c r="D67" s="24" t="str">
        <f aca="false">'[4]4'!$B$21</f>
        <v>КАША МОЛОЧ.ОВСЯНАЯ</v>
      </c>
      <c r="E67" s="24"/>
      <c r="F67" s="24"/>
      <c r="G67" s="24"/>
      <c r="H67" s="24"/>
      <c r="I67" s="20" t="n">
        <v>200</v>
      </c>
      <c r="J67" s="21" t="n">
        <f aca="false">'[4]1'!$BK$21</f>
        <v>15.1312844</v>
      </c>
      <c r="K67" s="36" t="n">
        <v>265.55</v>
      </c>
      <c r="L67" s="36" t="n">
        <v>8</v>
      </c>
      <c r="M67" s="36" t="n">
        <v>10.1</v>
      </c>
      <c r="N67" s="61" t="n">
        <v>34.22</v>
      </c>
    </row>
    <row r="68" customFormat="false" ht="13.5" hidden="false" customHeight="true" outlineLevel="0" collapsed="false">
      <c r="A68" s="23"/>
      <c r="C68" s="40" t="s">
        <v>36</v>
      </c>
      <c r="D68" s="24" t="str">
        <f aca="false">'[4]4'!$B$22</f>
        <v>КОМПОТ ИЗ ЯГОД</v>
      </c>
      <c r="E68" s="24"/>
      <c r="F68" s="24"/>
      <c r="G68" s="24"/>
      <c r="H68" s="24"/>
      <c r="I68" s="26" t="n">
        <v>200</v>
      </c>
      <c r="J68" s="27" t="n">
        <f aca="false">'[4]1'!$BK$22</f>
        <v>1.847232</v>
      </c>
      <c r="K68" s="25" t="n">
        <v>70</v>
      </c>
      <c r="L68" s="25" t="n">
        <v>0.2</v>
      </c>
      <c r="M68" s="25" t="n">
        <v>0.1</v>
      </c>
      <c r="N68" s="25" t="n">
        <v>17.2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'[4]4'!$B$23</f>
        <v>БАТОН </v>
      </c>
      <c r="E69" s="24"/>
      <c r="F69" s="24"/>
      <c r="G69" s="24"/>
      <c r="H69" s="24"/>
      <c r="I69" s="26" t="n">
        <v>30</v>
      </c>
      <c r="J69" s="27" t="n">
        <f aca="false">'[4]1'!$BK$23</f>
        <v>2.6571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19.6356164</v>
      </c>
      <c r="K70" s="28" t="n">
        <f aca="false">SUM(K67:K69)</f>
        <v>409.35</v>
      </c>
      <c r="L70" s="28" t="n">
        <f aca="false">SUM(L67:L69)</f>
        <v>10.57</v>
      </c>
      <c r="M70" s="28" t="n">
        <f aca="false">SUM(M67:M69)</f>
        <v>10.5</v>
      </c>
      <c r="N70" s="28" t="n">
        <f aca="false">SUM(N67:N69)</f>
        <v>65.91</v>
      </c>
    </row>
    <row r="71" customFormat="false" ht="13.5" hidden="false" customHeight="true" outlineLevel="0" collapsed="false">
      <c r="A71" s="30"/>
      <c r="B71" s="31"/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37</v>
      </c>
      <c r="E72" s="32"/>
      <c r="F72" s="32"/>
      <c r="G72" s="32"/>
      <c r="H72" s="32"/>
      <c r="I72" s="20"/>
      <c r="J72" s="21"/>
      <c r="K72" s="62"/>
      <c r="L72" s="62"/>
      <c r="M72" s="63"/>
      <c r="N72" s="64"/>
    </row>
    <row r="73" customFormat="false" ht="13.5" hidden="false" customHeight="false" outlineLevel="0" collapsed="false">
      <c r="A73" s="23"/>
      <c r="C73" s="60" t="s">
        <v>38</v>
      </c>
      <c r="D73" s="24" t="str">
        <f aca="false">'[3]4'!$B$21</f>
        <v>САЛАТ ИЗ МОРК С ЗЕЛ ГОРОШКОМ</v>
      </c>
      <c r="E73" s="24"/>
      <c r="F73" s="24"/>
      <c r="G73" s="24"/>
      <c r="H73" s="24"/>
      <c r="I73" s="26" t="n">
        <v>100</v>
      </c>
      <c r="J73" s="35" t="n">
        <f aca="false">'[3]1'!$BK$21</f>
        <v>3.9979109</v>
      </c>
      <c r="K73" s="36" t="n">
        <v>116</v>
      </c>
      <c r="L73" s="36" t="n">
        <v>1.8</v>
      </c>
      <c r="M73" s="36" t="n">
        <v>8.9</v>
      </c>
      <c r="N73" s="61" t="n">
        <v>5.7</v>
      </c>
    </row>
    <row r="74" customFormat="false" ht="15.75" hidden="false" customHeight="true" outlineLevel="0" collapsed="false">
      <c r="A74" s="23"/>
      <c r="C74" s="40" t="s">
        <v>39</v>
      </c>
      <c r="D74" s="24" t="str">
        <f aca="false">'[3]4'!$B$22</f>
        <v>БОРЩС КАРТОФЕЛЕМ И КАПУСТОЙ</v>
      </c>
      <c r="E74" s="24"/>
      <c r="F74" s="24"/>
      <c r="G74" s="24"/>
      <c r="H74" s="24"/>
      <c r="I74" s="26" t="n">
        <v>250</v>
      </c>
      <c r="J74" s="27" t="n">
        <f aca="false">'[3]1'!$BK$22</f>
        <v>2.770487</v>
      </c>
      <c r="K74" s="25" t="n">
        <v>111</v>
      </c>
      <c r="L74" s="25" t="n">
        <v>2</v>
      </c>
      <c r="M74" s="25" t="n">
        <v>5.4</v>
      </c>
      <c r="N74" s="25" t="n">
        <v>12.8</v>
      </c>
    </row>
    <row r="75" customFormat="false" ht="15.75" hidden="false" customHeight="true" outlineLevel="0" collapsed="false">
      <c r="A75" s="23"/>
      <c r="C75" s="40" t="s">
        <v>40</v>
      </c>
      <c r="D75" s="37" t="str">
        <f aca="false">'[3]4'!$B$23</f>
        <v>КНЕЛИ КУРИНЫЕ С МЯСОМ</v>
      </c>
      <c r="E75" s="38"/>
      <c r="F75" s="38"/>
      <c r="G75" s="38"/>
      <c r="H75" s="39"/>
      <c r="I75" s="26" t="n">
        <v>120</v>
      </c>
      <c r="J75" s="27" t="n">
        <f aca="false">'[3]1'!$BK$23</f>
        <v>34.193638</v>
      </c>
      <c r="K75" s="25" t="n">
        <v>378</v>
      </c>
      <c r="L75" s="25" t="n">
        <v>20.6</v>
      </c>
      <c r="M75" s="25" t="n">
        <v>29.4</v>
      </c>
      <c r="N75" s="65" t="n">
        <v>7.3</v>
      </c>
      <c r="O75" s="48"/>
    </row>
    <row r="76" customFormat="false" ht="16.5" hidden="false" customHeight="true" outlineLevel="0" collapsed="false">
      <c r="A76" s="23"/>
      <c r="C76" s="40" t="s">
        <v>41</v>
      </c>
      <c r="D76" s="24" t="str">
        <f aca="false">'[3]4'!$B$24</f>
        <v>МАКАРОНЫ ОТВАРНЫЕ</v>
      </c>
      <c r="E76" s="24"/>
      <c r="F76" s="24"/>
      <c r="G76" s="24"/>
      <c r="H76" s="24"/>
      <c r="I76" s="26" t="n">
        <v>180</v>
      </c>
      <c r="J76" s="27" t="n">
        <f aca="false">'[3]1'!$BK$24</f>
        <v>9.813042</v>
      </c>
      <c r="K76" s="25" t="n">
        <v>233</v>
      </c>
      <c r="L76" s="25" t="n">
        <v>6.5</v>
      </c>
      <c r="M76" s="25" t="n">
        <v>4.4</v>
      </c>
      <c r="N76" s="25" t="n">
        <v>40</v>
      </c>
    </row>
    <row r="77" customFormat="false" ht="16.5" hidden="false" customHeight="true" outlineLevel="0" collapsed="false">
      <c r="A77" s="23"/>
      <c r="C77" s="40" t="s">
        <v>42</v>
      </c>
      <c r="D77" s="24" t="str">
        <f aca="false">'[3]4'!$B$25</f>
        <v>КАКАО</v>
      </c>
      <c r="E77" s="24"/>
      <c r="F77" s="24"/>
      <c r="G77" s="24"/>
      <c r="H77" s="24"/>
      <c r="I77" s="26" t="n">
        <v>200</v>
      </c>
      <c r="J77" s="27" t="n">
        <f aca="false">'[3]1'!$BK$25</f>
        <v>12.439068</v>
      </c>
      <c r="K77" s="25" t="n">
        <v>95</v>
      </c>
      <c r="L77" s="25" t="n">
        <v>3.3</v>
      </c>
      <c r="M77" s="25" t="n">
        <v>3.1</v>
      </c>
      <c r="N77" s="25" t="n">
        <v>13.6</v>
      </c>
    </row>
    <row r="78" customFormat="false" ht="15.75" hidden="false" customHeight="true" outlineLevel="0" collapsed="false">
      <c r="A78" s="23"/>
      <c r="C78" s="40" t="s">
        <v>43</v>
      </c>
      <c r="D78" s="37" t="str">
        <f aca="false">'[3]4'!$B$26</f>
        <v>ХЛЕБ</v>
      </c>
      <c r="E78" s="38"/>
      <c r="F78" s="38"/>
      <c r="G78" s="38"/>
      <c r="H78" s="39"/>
      <c r="I78" s="26" t="n">
        <v>50</v>
      </c>
      <c r="J78" s="27" t="n">
        <f aca="false">'[3]1'!$BK$26</f>
        <v>2.5835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23"/>
      <c r="D79" s="37" t="n">
        <f aca="false">'[3]1'!$B$27</f>
        <v>0</v>
      </c>
      <c r="E79" s="38"/>
      <c r="F79" s="38"/>
      <c r="G79" s="38"/>
      <c r="H79" s="39"/>
      <c r="I79" s="40"/>
      <c r="J79" s="27" t="n">
        <f aca="false">'[3]1'!$BK$27</f>
        <v>0</v>
      </c>
      <c r="K79" s="25"/>
      <c r="L79" s="25"/>
      <c r="M79" s="25"/>
      <c r="N79" s="65"/>
    </row>
    <row r="80" customFormat="false" ht="15.75" hidden="true" customHeight="true" outlineLevel="0" collapsed="false">
      <c r="A80" s="23"/>
      <c r="C80" s="23"/>
      <c r="D80" s="37"/>
      <c r="E80" s="38"/>
      <c r="F80" s="38"/>
      <c r="G80" s="38"/>
      <c r="H80" s="39"/>
      <c r="I80" s="26"/>
      <c r="J80" s="27" t="n">
        <f aca="false">'[6]4'!$BK$27</f>
        <v>0</v>
      </c>
      <c r="K80" s="25"/>
      <c r="L80" s="25"/>
      <c r="M80" s="25"/>
      <c r="N80" s="65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40"/>
      <c r="J81" s="66" t="n">
        <f aca="false">SUM(J73:J80)</f>
        <v>65.7976459</v>
      </c>
      <c r="K81" s="25" t="n">
        <f aca="false">SUM(K73:K80)</f>
        <v>1029.5</v>
      </c>
      <c r="L81" s="25" t="n">
        <f aca="false">SUM(L73:L80)</f>
        <v>35.3</v>
      </c>
      <c r="M81" s="25" t="n">
        <f aca="false">SUM(M73:M80)</f>
        <v>51.8</v>
      </c>
      <c r="N81" s="25" t="n">
        <f aca="false">SUM(N73:N80)</f>
        <v>96.1</v>
      </c>
    </row>
    <row r="82" customFormat="false" ht="16.5" hidden="false" customHeight="true" outlineLevel="0" collapsed="false">
      <c r="A82" s="48"/>
      <c r="B82" s="48"/>
      <c r="C82" s="48"/>
      <c r="D82" s="49"/>
      <c r="E82" s="49"/>
      <c r="F82" s="49"/>
      <c r="G82" s="49"/>
      <c r="H82" s="49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 t="s">
        <v>30</v>
      </c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31</v>
      </c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59"/>
      <c r="B97" s="48"/>
      <c r="C97" s="48"/>
      <c r="D97" s="67"/>
      <c r="E97" s="67"/>
      <c r="F97" s="67"/>
      <c r="G97" s="67"/>
      <c r="H97" s="67"/>
      <c r="I97" s="59"/>
      <c r="J97" s="68"/>
      <c r="K97" s="59"/>
      <c r="L97" s="59"/>
      <c r="M97" s="59"/>
      <c r="N97" s="59"/>
    </row>
    <row r="98" customFormat="false" ht="12.75" hidden="false" customHeight="false" outlineLevel="0" collapsed="false">
      <c r="A98" s="48"/>
      <c r="B98" s="48"/>
      <c r="C98" s="48"/>
      <c r="D98" s="67"/>
      <c r="E98" s="67"/>
      <c r="F98" s="67"/>
      <c r="G98" s="67"/>
      <c r="H98" s="67"/>
      <c r="I98" s="59"/>
      <c r="J98" s="68"/>
      <c r="K98" s="59"/>
      <c r="L98" s="59"/>
      <c r="M98" s="59"/>
      <c r="N98" s="59"/>
    </row>
    <row r="99" customFormat="false" ht="12.75" hidden="false" customHeight="false" outlineLevel="0" collapsed="false">
      <c r="A99" s="48"/>
      <c r="B99" s="48"/>
      <c r="C99" s="48"/>
      <c r="D99" s="67"/>
      <c r="E99" s="67"/>
      <c r="F99" s="67"/>
      <c r="G99" s="67"/>
      <c r="H99" s="67"/>
      <c r="I99" s="59"/>
      <c r="J99" s="68"/>
      <c r="K99" s="59"/>
      <c r="L99" s="59"/>
      <c r="M99" s="59"/>
      <c r="N99" s="59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59"/>
      <c r="J100" s="59"/>
      <c r="K100" s="59"/>
      <c r="L100" s="59"/>
      <c r="M100" s="59"/>
      <c r="N100" s="59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59"/>
      <c r="J101" s="59"/>
      <c r="K101" s="59"/>
      <c r="L101" s="59"/>
      <c r="M101" s="59"/>
      <c r="N101" s="59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59"/>
      <c r="J102" s="68"/>
      <c r="K102" s="59"/>
      <c r="L102" s="59"/>
      <c r="M102" s="59"/>
      <c r="N102" s="59"/>
    </row>
    <row r="103" customFormat="false" ht="15.75" hidden="false" customHeight="false" outlineLevel="0" collapsed="false">
      <c r="A103" s="48"/>
      <c r="B103" s="59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7"/>
      <c r="E104" s="67"/>
      <c r="F104" s="67"/>
      <c r="G104" s="67"/>
      <c r="H104" s="67"/>
      <c r="I104" s="59"/>
      <c r="J104" s="68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7"/>
      <c r="E105" s="67"/>
      <c r="F105" s="67"/>
      <c r="G105" s="67"/>
      <c r="H105" s="67"/>
      <c r="I105" s="59"/>
      <c r="J105" s="68"/>
      <c r="K105" s="67"/>
      <c r="L105" s="67"/>
      <c r="M105" s="67"/>
      <c r="N105" s="67"/>
    </row>
    <row r="106" customFormat="false" ht="12.75" hidden="false" customHeight="false" outlineLevel="0" collapsed="false">
      <c r="A106" s="48"/>
      <c r="B106" s="48"/>
      <c r="C106" s="48"/>
      <c r="D106" s="67"/>
      <c r="E106" s="67"/>
      <c r="F106" s="67"/>
      <c r="G106" s="67"/>
      <c r="H106" s="67"/>
      <c r="I106" s="59"/>
      <c r="J106" s="68"/>
      <c r="K106" s="67"/>
      <c r="L106" s="67"/>
      <c r="M106" s="67"/>
      <c r="N106" s="67"/>
    </row>
    <row r="107" customFormat="false" ht="12.75" hidden="false" customHeight="false" outlineLevel="0" collapsed="false">
      <c r="A107" s="48"/>
      <c r="B107" s="48"/>
      <c r="C107" s="48"/>
      <c r="D107" s="67"/>
      <c r="E107" s="67"/>
      <c r="F107" s="67"/>
      <c r="G107" s="67"/>
      <c r="H107" s="67"/>
      <c r="I107" s="59"/>
      <c r="J107" s="68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7"/>
      <c r="E108" s="67"/>
      <c r="F108" s="67"/>
      <c r="G108" s="67"/>
      <c r="H108" s="67"/>
      <c r="I108" s="59"/>
      <c r="J108" s="68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7"/>
      <c r="E109" s="67"/>
      <c r="F109" s="67"/>
      <c r="G109" s="67"/>
      <c r="H109" s="67"/>
      <c r="I109" s="59"/>
      <c r="J109" s="68"/>
      <c r="K109" s="69"/>
      <c r="L109" s="69"/>
      <c r="M109" s="69"/>
      <c r="N109" s="69"/>
    </row>
    <row r="110" customFormat="false" ht="15.75" hidden="true" customHeight="true" outlineLevel="0" collapsed="false">
      <c r="A110" s="48"/>
      <c r="B110" s="48"/>
      <c r="C110" s="48"/>
      <c r="D110" s="67"/>
      <c r="E110" s="67"/>
      <c r="F110" s="67"/>
      <c r="G110" s="67"/>
      <c r="H110" s="67"/>
      <c r="I110" s="59"/>
      <c r="J110" s="68"/>
      <c r="K110" s="70"/>
      <c r="L110" s="70"/>
      <c r="M110" s="70"/>
      <c r="N110" s="67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1"/>
      <c r="L111" s="71"/>
      <c r="M111" s="71"/>
      <c r="N111" s="71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59"/>
      <c r="J113" s="68"/>
      <c r="K113" s="59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2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1:H81"/>
    <mergeCell ref="D82:H82"/>
    <mergeCell ref="D83:H83"/>
    <mergeCell ref="D84:H84"/>
    <mergeCell ref="D85:H85"/>
    <mergeCell ref="D86:H86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2023-04-06T07:14:22Z</dcterms:modified>
  <cp:revision>0</cp:revision>
  <dc:subject/>
  <dc:title/>
</cp:coreProperties>
</file>