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.03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<sst xmlns="http://schemas.openxmlformats.org/spreadsheetml/2006/main" count="71" uniqueCount="40">
  <si>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</si>
  <si>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</si>
  <si>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</si>
  <si>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</si>
  <si>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</si>
  <si>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</si>
  <si>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</si>
  <si>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</si>
  <si>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</si>
  <si>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</si>
  <si>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</si>
  <si>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</si>
  <si>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</si>
  <si>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</si>
  <si>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</si>
  <si>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</si>
  <si>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</si>
  <si>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</si>
  <si>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</si>
  <si>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</si>
  <si>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</si>
  <si>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</si>
  <si>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</si>
  <si>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</si>
  <si>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</si>
  <si>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</si>
  <si>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</si>
  <si>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</si>
  <si>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</si>
  <si>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</si>
  <si>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</si>
  <si>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</si>
  <si>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2023 год.</t>
  </si>
  <si>
    <t xml:space="preserve">7-11 лет</t>
  </si>
  <si>
    <t xml:space="preserve">от 12 и старше лет</t>
  </si>
  <si>
    <t xml:space="preserve">177№132(1)</t>
  </si>
  <si>
    <t xml:space="preserve">22№158(2)</t>
  </si>
  <si>
    <t xml:space="preserve">208№311</t>
  </si>
  <si>
    <t xml:space="preserve">8№1.6</t>
  </si>
  <si>
    <t xml:space="preserve">ИТОГ0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</si>
</sst>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</sheetData>
      <sheetData sheetId="9"/>
      <sheetData sheetId="10"/>
      <sheetData sheetId="11"/>
      <sheetData sheetId="12">
        <row r="1">
          <cell r="B1">
            <v>20</v>
          </cell>
        </row>
        <row r="21">
          <cell r="B21" t="str">
            <v>СУП КАРТОФЕЛЬНЫЙ С ГОРОХОМ </v>
          </cell>
        </row>
        <row r="21">
          <cell r="BK21">
            <v>8.873467</v>
          </cell>
        </row>
        <row r="22">
          <cell r="B22" t="str">
            <v>КУРЫ ОТВАРНЫЕ</v>
          </cell>
        </row>
        <row r="22">
          <cell r="BK22">
            <v>23.6374</v>
          </cell>
        </row>
        <row r="23">
          <cell r="B23" t="str">
            <v>РАГУ С ОВОЩАМИ</v>
          </cell>
        </row>
        <row r="23">
          <cell r="BK23">
            <v>4.232284</v>
          </cell>
        </row>
        <row r="24">
          <cell r="B24" t="str">
            <v>СОУС</v>
          </cell>
        </row>
        <row r="24">
          <cell r="BK24">
            <v>4.845984</v>
          </cell>
        </row>
        <row r="25">
          <cell r="B25" t="str">
            <v>КОМПОТ ИЗ СВЕЖИХ ЯБЛОК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КАША МАННАЯ МОЛОЧНАЯ</v>
          </cell>
        </row>
        <row r="7">
          <cell r="BK7">
            <v>15.123157</v>
          </cell>
        </row>
        <row r="8">
          <cell r="B8" t="str">
            <v>БАТОН</v>
          </cell>
        </row>
        <row r="8">
          <cell r="BK8">
            <v>2.6571</v>
          </cell>
        </row>
        <row r="9">
          <cell r="B9" t="str">
            <v>ЧАЙ</v>
          </cell>
        </row>
        <row r="9">
          <cell r="BK9">
            <v>1.19341</v>
          </cell>
        </row>
        <row r="21">
          <cell r="B21" t="str">
            <v>КАША МАННАЯ МОЛОЧНАЯ</v>
          </cell>
        </row>
        <row r="21">
          <cell r="BK21">
            <v>16.3626044</v>
          </cell>
        </row>
        <row r="22">
          <cell r="B22" t="str">
            <v>БАТОН</v>
          </cell>
        </row>
        <row r="22">
          <cell r="BK22">
            <v>2.6571</v>
          </cell>
        </row>
        <row r="23">
          <cell r="B23" t="str">
            <v>ЧАЙ</v>
          </cell>
        </row>
        <row r="23">
          <cell r="BK23">
            <v>1.19341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R69" activeCellId="0" sqref="R6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'[3]13'!$B$1</f>
        <v>20</v>
      </c>
      <c r="M55" s="9" t="n">
        <f aca="false">M9</f>
        <v>0</v>
      </c>
      <c r="N55" s="4" t="s">
        <v>32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33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24" t="str">
        <f aca="false">'[4]13'!$B$7</f>
        <v>КАША МАННАЯ МОЛОЧНАЯ</v>
      </c>
      <c r="E62" s="24"/>
      <c r="F62" s="24"/>
      <c r="G62" s="24"/>
      <c r="H62" s="24"/>
      <c r="I62" s="20" t="n">
        <v>200</v>
      </c>
      <c r="J62" s="21" t="n">
        <f aca="false">'[4]13'!$BK$7</f>
        <v>15.123157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'[4]13'!$B$8</f>
        <v>БАТОН</v>
      </c>
      <c r="E63" s="24"/>
      <c r="F63" s="24"/>
      <c r="G63" s="24"/>
      <c r="H63" s="24"/>
      <c r="I63" s="26" t="n">
        <v>30</v>
      </c>
      <c r="J63" s="27" t="n">
        <f aca="false">'[4]13'!$BK$8</f>
        <v>2.6571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'[4]13'!$B$9</f>
        <v>ЧАЙ</v>
      </c>
      <c r="E64" s="24"/>
      <c r="F64" s="24"/>
      <c r="G64" s="24"/>
      <c r="H64" s="24"/>
      <c r="I64" s="26" t="n">
        <v>200</v>
      </c>
      <c r="J64" s="27" t="n">
        <f aca="false">'[4]13'!$BK$9</f>
        <v>1.19341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27" t="n">
        <f aca="false">SUM(J62:J64)</f>
        <v>18.973667</v>
      </c>
      <c r="K65" s="59" t="n">
        <f aca="false">SUM(K62:K64)</f>
        <v>309.8</v>
      </c>
      <c r="L65" s="59" t="n">
        <f aca="false">SUM(L62:L64)</f>
        <v>8.07</v>
      </c>
      <c r="M65" s="59" t="n">
        <f aca="false">SUM(M62:M64)</f>
        <v>7.7</v>
      </c>
      <c r="N65" s="59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34</v>
      </c>
      <c r="E66" s="32"/>
      <c r="F66" s="32"/>
      <c r="G66" s="32"/>
      <c r="H66" s="32"/>
      <c r="I66" s="26"/>
      <c r="J66" s="26"/>
      <c r="K66" s="60"/>
      <c r="L66" s="60"/>
      <c r="M66" s="60"/>
      <c r="N66" s="61"/>
    </row>
    <row r="67" customFormat="false" ht="16.5" hidden="false" customHeight="true" outlineLevel="0" collapsed="false">
      <c r="A67" s="23"/>
      <c r="C67" s="23" t="n">
        <v>205</v>
      </c>
      <c r="D67" s="24" t="str">
        <f aca="false">'[4]13'!$B$21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'[4]13'!$BK$21</f>
        <v>16.3626044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'[4]13'!$B$22</f>
        <v>БАТОН</v>
      </c>
      <c r="E68" s="24"/>
      <c r="F68" s="24"/>
      <c r="G68" s="24"/>
      <c r="H68" s="24"/>
      <c r="I68" s="26" t="n">
        <v>30</v>
      </c>
      <c r="J68" s="27" t="n">
        <f aca="false">'[4]13'!$BK$22</f>
        <v>2.6571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'[4]13'!$B$23</f>
        <v>ЧАЙ</v>
      </c>
      <c r="E69" s="24"/>
      <c r="F69" s="24"/>
      <c r="G69" s="24"/>
      <c r="H69" s="24"/>
      <c r="I69" s="26" t="n">
        <v>200</v>
      </c>
      <c r="J69" s="27" t="n">
        <f aca="false">'[4]13'!$BK$23</f>
        <v>1.19341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20.2131144</v>
      </c>
      <c r="K70" s="28" t="n">
        <f aca="false">SUM(K65:K69)</f>
        <v>697.6</v>
      </c>
      <c r="L70" s="28" t="n">
        <f aca="false">SUM(L65:L69)</f>
        <v>16.14</v>
      </c>
      <c r="M70" s="28" t="n">
        <f aca="false">SUM(M65:M69)</f>
        <v>15.4</v>
      </c>
      <c r="N70" s="28" t="n">
        <f aca="false">SUM(N65:N69)</f>
        <v>101.78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17" t="s">
        <v>25</v>
      </c>
      <c r="C72" s="23"/>
      <c r="D72" s="32" t="s">
        <v>34</v>
      </c>
      <c r="E72" s="32"/>
      <c r="F72" s="32"/>
      <c r="G72" s="32"/>
      <c r="H72" s="32"/>
      <c r="I72" s="20"/>
      <c r="J72" s="21"/>
      <c r="K72" s="60"/>
      <c r="L72" s="60"/>
      <c r="M72" s="60"/>
      <c r="N72" s="61"/>
    </row>
    <row r="73" customFormat="false" ht="13.5" hidden="false" customHeight="false" outlineLevel="0" collapsed="false">
      <c r="A73" s="23"/>
      <c r="C73" s="62" t="n">
        <v>206</v>
      </c>
      <c r="D73" s="24" t="str">
        <f aca="false">'[3]13'!$B$21</f>
        <v>СУП КАРТОФЕЛЬНЫЙ С ГОРОХОМ </v>
      </c>
      <c r="E73" s="24"/>
      <c r="F73" s="24"/>
      <c r="G73" s="24"/>
      <c r="H73" s="24"/>
      <c r="I73" s="26" t="n">
        <v>250</v>
      </c>
      <c r="J73" s="35" t="n">
        <f aca="false">'[3]13'!$BK$21</f>
        <v>8.873467</v>
      </c>
      <c r="K73" s="36" t="n">
        <v>134.75</v>
      </c>
      <c r="L73" s="36" t="n">
        <v>5.49</v>
      </c>
      <c r="M73" s="36" t="n">
        <v>5.28</v>
      </c>
      <c r="N73" s="63" t="n">
        <v>16.3</v>
      </c>
    </row>
    <row r="74" customFormat="false" ht="15.75" hidden="false" customHeight="true" outlineLevel="0" collapsed="false">
      <c r="A74" s="23"/>
      <c r="C74" s="40" t="s">
        <v>35</v>
      </c>
      <c r="D74" s="24" t="str">
        <f aca="false">'[3]13'!$B$22</f>
        <v>КУРЫ ОТВАРНЫЕ</v>
      </c>
      <c r="E74" s="24"/>
      <c r="F74" s="24"/>
      <c r="G74" s="24"/>
      <c r="H74" s="24"/>
      <c r="I74" s="26" t="n">
        <v>100</v>
      </c>
      <c r="J74" s="27" t="n">
        <f aca="false">'[3]13'!$BK$22</f>
        <v>23.6374</v>
      </c>
      <c r="K74" s="25" t="n">
        <v>327</v>
      </c>
      <c r="L74" s="25" t="n">
        <v>26.1</v>
      </c>
      <c r="M74" s="25" t="n">
        <v>24.6</v>
      </c>
      <c r="N74" s="63" t="n">
        <v>0.3</v>
      </c>
    </row>
    <row r="75" customFormat="false" ht="15.75" hidden="false" customHeight="true" outlineLevel="0" collapsed="false">
      <c r="A75" s="23"/>
      <c r="C75" s="40" t="s">
        <v>36</v>
      </c>
      <c r="D75" s="37" t="str">
        <f aca="false">'[3]13'!$B$23</f>
        <v>РАГУ С ОВОЩАМИ</v>
      </c>
      <c r="E75" s="38"/>
      <c r="F75" s="38"/>
      <c r="G75" s="38"/>
      <c r="H75" s="39"/>
      <c r="I75" s="26" t="n">
        <v>220</v>
      </c>
      <c r="J75" s="27" t="n">
        <f aca="false">'[3]13'!$BK$23</f>
        <v>4.232284</v>
      </c>
      <c r="K75" s="25" t="n">
        <v>276</v>
      </c>
      <c r="L75" s="25" t="n">
        <v>4.2</v>
      </c>
      <c r="M75" s="25" t="n">
        <v>17.8</v>
      </c>
      <c r="N75" s="63" t="n">
        <v>22.6</v>
      </c>
      <c r="O75" s="40"/>
    </row>
    <row r="76" customFormat="false" ht="16.5" hidden="false" customHeight="true" outlineLevel="0" collapsed="false">
      <c r="A76" s="23"/>
      <c r="C76" s="40"/>
      <c r="D76" s="24" t="str">
        <f aca="false">'[3]13'!$B$24</f>
        <v>СОУС</v>
      </c>
      <c r="E76" s="24"/>
      <c r="F76" s="24"/>
      <c r="G76" s="24"/>
      <c r="H76" s="24"/>
      <c r="I76" s="26"/>
      <c r="J76" s="27" t="n">
        <f aca="false">'[3]13'!$BK$24</f>
        <v>4.845984</v>
      </c>
      <c r="K76" s="25" t="n">
        <f aca="false">F76</f>
        <v>0</v>
      </c>
      <c r="L76" s="25" t="n">
        <f aca="false">G76</f>
        <v>0</v>
      </c>
      <c r="M76" s="25" t="n">
        <f aca="false">H76</f>
        <v>0</v>
      </c>
      <c r="N76" s="63" t="n">
        <f aca="false">I76</f>
        <v>0</v>
      </c>
    </row>
    <row r="77" customFormat="false" ht="16.5" hidden="false" customHeight="true" outlineLevel="0" collapsed="false">
      <c r="A77" s="23"/>
      <c r="C77" s="40" t="s">
        <v>37</v>
      </c>
      <c r="D77" s="24" t="str">
        <f aca="false">'[3]13'!$B$25</f>
        <v>КОМПОТ ИЗ СВЕЖИХ ЯБЛОК</v>
      </c>
      <c r="E77" s="24"/>
      <c r="F77" s="24"/>
      <c r="G77" s="24"/>
      <c r="H77" s="24"/>
      <c r="I77" s="26" t="n">
        <v>200</v>
      </c>
      <c r="J77" s="27" t="n">
        <f aca="false">'[3]13'!$BK$25</f>
        <v>0.85485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38</v>
      </c>
      <c r="D78" s="37" t="str">
        <f aca="false">'[3]13'!$B$26</f>
        <v>ХЛЕБ</v>
      </c>
      <c r="E78" s="38"/>
      <c r="F78" s="38"/>
      <c r="G78" s="38"/>
      <c r="H78" s="39"/>
      <c r="I78" s="26" t="n">
        <v>50</v>
      </c>
      <c r="J78" s="27" t="n">
        <f aca="false">'[3]13'!$BK$26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'[3]13'!$B$27</f>
        <v>0</v>
      </c>
      <c r="E79" s="38"/>
      <c r="F79" s="38"/>
      <c r="G79" s="38"/>
      <c r="H79" s="39"/>
      <c r="I79" s="40"/>
      <c r="J79" s="27" t="n">
        <f aca="false">'[3]9'!$BK$27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4"/>
      <c r="E80" s="64"/>
      <c r="F80" s="64"/>
      <c r="G80" s="64"/>
      <c r="H80" s="64"/>
      <c r="I80" s="43"/>
      <c r="J80" s="40"/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39</v>
      </c>
      <c r="E81" s="19"/>
      <c r="F81" s="19"/>
      <c r="G81" s="19"/>
      <c r="H81" s="19"/>
      <c r="I81" s="22"/>
      <c r="J81" s="47" t="n">
        <f aca="false">SUM(J73:J80)</f>
        <v>45.027485</v>
      </c>
      <c r="K81" s="22" t="n">
        <f aca="false">SUM(K72:K80)</f>
        <v>904.25</v>
      </c>
      <c r="L81" s="30" t="n">
        <f aca="false">SUM(L72:L80)</f>
        <v>37.09</v>
      </c>
      <c r="M81" s="30" t="n">
        <f aca="false">SUM(M72:M80)</f>
        <v>48.38</v>
      </c>
      <c r="N81" s="30" t="n">
        <f aca="false">SUM(N72:N80)</f>
        <v>73.1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A88" s="0"/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</row>
    <row r="89" s="48" customFormat="true" ht="12.75" hidden="false" customHeight="false" outlineLevel="0" collapsed="false">
      <c r="A89" s="0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</row>
    <row r="97" customFormat="false" ht="12.75" hidden="false" customHeight="false" outlineLevel="0" collapsed="false">
      <c r="A97" s="65"/>
      <c r="B97" s="48"/>
      <c r="C97" s="48"/>
      <c r="D97" s="66"/>
      <c r="E97" s="66"/>
      <c r="F97" s="66"/>
      <c r="G97" s="66"/>
      <c r="H97" s="66"/>
      <c r="I97" s="65"/>
      <c r="J97" s="67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5"/>
      <c r="J98" s="67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5"/>
      <c r="J99" s="67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7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5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5"/>
      <c r="J105" s="67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5"/>
      <c r="J106" s="67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5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5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5"/>
      <c r="J109" s="67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5"/>
      <c r="J110" s="67"/>
      <c r="K110" s="69"/>
      <c r="L110" s="69"/>
      <c r="M110" s="69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7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2023-03-20T07:17:25Z</dcterms:modified>
  <cp:revision>0</cp:revision>
  <dc:subject/>
  <dc:title/>
</cp:coreProperties>
</file>