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7.03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<sst xmlns="http://schemas.openxmlformats.org/spreadsheetml/2006/main" count="75" uniqueCount="41">
  <si>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</si>
  <si>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</si>
  <si>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</si>
  <si>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</si>
  <si>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</si>
  <si>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</si>
  <si>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</si>
  <si>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</si>
  <si>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</si>
  <si>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</si>
  <si>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</si>
  <si>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</si>
  <si>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</si>
  <si>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</si>
  <si>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</si>
  <si>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</si>
  <si>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</si>
  <si>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</si>
  <si>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</si>
  <si>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</si>
  <si>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</si>
  <si>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</si>
  <si>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</si>
  <si>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</si>
  <si>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</si>
  <si>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</si>
  <si>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</si>
  <si>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</si>
  <si>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</si>
  <si>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</si>
  <si>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</si>
  <si>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</si>
  <si>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2023 год.</t>
  </si>
  <si>
    <t xml:space="preserve">7-11 лет</t>
  </si>
  <si>
    <t xml:space="preserve">от 12 и старше лет</t>
  </si>
  <si>
    <t xml:space="preserve">34№25</t>
  </si>
  <si>
    <t xml:space="preserve">84№64</t>
  </si>
  <si>
    <t xml:space="preserve">№16</t>
  </si>
  <si>
    <t xml:space="preserve">№679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</si>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</sst>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">
          <cell r="BK27">
            <v>0</v>
          </cell>
        </row>
      </sheetData>
      <sheetData sheetId="9"/>
      <sheetData sheetId="10"/>
      <sheetData sheetId="11">
        <row r="1">
          <cell r="B1">
            <v>17</v>
          </cell>
        </row>
        <row r="21">
          <cell r="B21" t="str">
            <v>САЛАТ ИЗ СВЕКЛЫ С РАСТ.МАСЛОМ</v>
          </cell>
        </row>
        <row r="21">
          <cell r="BL21">
            <v>0.68987</v>
          </cell>
        </row>
        <row r="22">
          <cell r="B22" t="str">
            <v>СУП КАРТОФЕЛЬНЫЙ С КЛЕЦКАМИ</v>
          </cell>
        </row>
        <row r="22">
          <cell r="BL22">
            <v>2.97708</v>
          </cell>
        </row>
        <row r="23">
          <cell r="B23" t="str">
            <v>ГУЛЯШ ИЗ МЯСА  ПТИЦЫ</v>
          </cell>
        </row>
        <row r="23">
          <cell r="BL23">
            <v>15.10494</v>
          </cell>
        </row>
        <row r="24">
          <cell r="B24" t="str">
            <v>КАША ГРЕЧНЕВАЯ РАССЫПЧАТАЯ</v>
          </cell>
        </row>
        <row r="24">
          <cell r="BL24">
            <v>11.042726</v>
          </cell>
        </row>
        <row r="25">
          <cell r="B25" t="str">
            <v>КОМПОТ ИЗ ЯГОД</v>
          </cell>
        </row>
        <row r="25">
          <cell r="BL25">
            <v>0.85485</v>
          </cell>
        </row>
        <row r="26">
          <cell r="B26" t="str">
            <v>ХЛЕБ</v>
          </cell>
        </row>
        <row r="26">
          <cell r="BL26">
            <v>2.5835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B7" t="str">
            <v>БЛИНЫ С ПОВИДЛОМ</v>
          </cell>
        </row>
        <row r="7">
          <cell r="BL7">
            <v>7.95407</v>
          </cell>
        </row>
        <row r="8">
          <cell r="BL8">
            <v>0</v>
          </cell>
        </row>
        <row r="9">
          <cell r="B9" t="str">
            <v>ЧАЙ</v>
          </cell>
        </row>
        <row r="9">
          <cell r="BL9">
            <v>1.19341</v>
          </cell>
        </row>
        <row r="21">
          <cell r="B21" t="str">
            <v>БЛИНЫ С ПОВИДЛОМ</v>
          </cell>
        </row>
        <row r="21">
          <cell r="BL21">
            <v>7.95407</v>
          </cell>
        </row>
        <row r="22">
          <cell r="BL22">
            <v>0</v>
          </cell>
        </row>
        <row r="23">
          <cell r="B23" t="str">
            <v>ЧАЙ</v>
          </cell>
        </row>
        <row r="23">
          <cell r="BL23">
            <v>1.19341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I84" activeCellId="0" sqref="I84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'[3]12'!$B$1</f>
        <v>17</v>
      </c>
      <c r="M55" s="9" t="n">
        <f aca="false">M19</f>
        <v>10.17</v>
      </c>
      <c r="N55" s="4" t="s">
        <v>32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12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33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40" t="n">
        <v>726</v>
      </c>
      <c r="D62" s="24" t="str">
        <f aca="false">'[4]12'!$B$7</f>
        <v>БЛИНЫ С ПОВИДЛОМ</v>
      </c>
      <c r="E62" s="24"/>
      <c r="F62" s="24"/>
      <c r="G62" s="24"/>
      <c r="H62" s="24"/>
      <c r="I62" s="20" t="s">
        <v>22</v>
      </c>
      <c r="J62" s="21" t="n">
        <f aca="false">'[4]12'!$BL$7</f>
        <v>7.95407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/>
      <c r="D63" s="24" t="n">
        <f aca="false">'[4]12'!$B$8</f>
        <v>0</v>
      </c>
      <c r="E63" s="24"/>
      <c r="F63" s="24"/>
      <c r="G63" s="24"/>
      <c r="H63" s="24"/>
      <c r="I63" s="26"/>
      <c r="J63" s="27" t="n">
        <f aca="false">'[4]12'!$BL$8</f>
        <v>0</v>
      </c>
      <c r="K63" s="25"/>
      <c r="L63" s="25"/>
      <c r="M63" s="25"/>
      <c r="N63" s="25"/>
    </row>
    <row r="64" customFormat="false" ht="13.5" hidden="false" customHeight="true" outlineLevel="0" collapsed="false">
      <c r="A64" s="23"/>
      <c r="C64" s="23" t="n">
        <v>300</v>
      </c>
      <c r="D64" s="24" t="str">
        <f aca="false">'[4]12'!$B$9</f>
        <v>ЧАЙ</v>
      </c>
      <c r="E64" s="24"/>
      <c r="F64" s="24"/>
      <c r="G64" s="24"/>
      <c r="H64" s="24"/>
      <c r="I64" s="26" t="n">
        <v>200</v>
      </c>
      <c r="J64" s="27" t="n">
        <f aca="false">'[4]12'!$BL$9</f>
        <v>1.19341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17"/>
      <c r="D65" s="24" t="s">
        <v>23</v>
      </c>
      <c r="E65" s="24"/>
      <c r="F65" s="24"/>
      <c r="G65" s="24"/>
      <c r="H65" s="24"/>
      <c r="I65" s="26" t="n">
        <f aca="false">SUM(I62:I64)</f>
        <v>200</v>
      </c>
      <c r="J65" s="27" t="n">
        <f aca="false">SUM(J62:J64)</f>
        <v>9.14748</v>
      </c>
      <c r="K65" s="59" t="n">
        <f aca="false">SUM(K62:K64)</f>
        <v>258</v>
      </c>
      <c r="L65" s="59" t="n">
        <f aca="false">SUM(L62:L64)</f>
        <v>6.9</v>
      </c>
      <c r="M65" s="59" t="n">
        <f aca="false">SUM(M62:M64)</f>
        <v>7.6</v>
      </c>
      <c r="N65" s="59" t="n">
        <f aca="false">SUM(N62:N64)</f>
        <v>41.7</v>
      </c>
    </row>
    <row r="66" customFormat="false" ht="13.5" hidden="false" customHeight="true" outlineLevel="0" collapsed="false">
      <c r="A66" s="23"/>
      <c r="C66" s="17"/>
      <c r="D66" s="32" t="s">
        <v>34</v>
      </c>
      <c r="E66" s="32"/>
      <c r="F66" s="32"/>
      <c r="G66" s="32"/>
      <c r="H66" s="32"/>
      <c r="I66" s="26"/>
      <c r="J66" s="26"/>
      <c r="K66" s="60"/>
      <c r="L66" s="60"/>
      <c r="M66" s="60"/>
      <c r="N66" s="61"/>
    </row>
    <row r="67" customFormat="false" ht="16.5" hidden="false" customHeight="true" outlineLevel="0" collapsed="false">
      <c r="A67" s="23"/>
      <c r="C67" s="40" t="n">
        <v>726</v>
      </c>
      <c r="D67" s="24" t="str">
        <f aca="false">'[4]12'!$B$21</f>
        <v>БЛИНЫ С ПОВИДЛОМ</v>
      </c>
      <c r="E67" s="24"/>
      <c r="F67" s="24"/>
      <c r="G67" s="24"/>
      <c r="H67" s="24"/>
      <c r="I67" s="20" t="s">
        <v>22</v>
      </c>
      <c r="J67" s="21" t="n">
        <f aca="false">'[4]12'!$BL$21</f>
        <v>7.95407</v>
      </c>
      <c r="K67" s="25" t="n">
        <v>222</v>
      </c>
      <c r="L67" s="25" t="n">
        <v>6.7</v>
      </c>
      <c r="M67" s="25" t="n">
        <v>7.6</v>
      </c>
      <c r="N67" s="25" t="n">
        <v>32.6</v>
      </c>
    </row>
    <row r="68" customFormat="false" ht="13.5" hidden="false" customHeight="true" outlineLevel="0" collapsed="false">
      <c r="A68" s="23"/>
      <c r="C68" s="40"/>
      <c r="D68" s="24" t="n">
        <f aca="false">'[4]12'!$B$22</f>
        <v>0</v>
      </c>
      <c r="E68" s="24"/>
      <c r="F68" s="24"/>
      <c r="G68" s="24"/>
      <c r="H68" s="24"/>
      <c r="I68" s="26"/>
      <c r="J68" s="27" t="n">
        <f aca="false">'[4]12'!$BL$22</f>
        <v>0</v>
      </c>
      <c r="K68" s="25"/>
      <c r="L68" s="25"/>
      <c r="M68" s="25"/>
      <c r="N68" s="25"/>
    </row>
    <row r="69" customFormat="false" ht="16.5" hidden="false" customHeight="true" outlineLevel="0" collapsed="false">
      <c r="A69" s="23"/>
      <c r="C69" s="23" t="n">
        <v>300</v>
      </c>
      <c r="D69" s="24" t="str">
        <f aca="false">'[4]12'!$B$23</f>
        <v>ЧАЙ</v>
      </c>
      <c r="E69" s="24"/>
      <c r="F69" s="24"/>
      <c r="G69" s="24"/>
      <c r="H69" s="24"/>
      <c r="I69" s="26" t="n">
        <v>200</v>
      </c>
      <c r="J69" s="27" t="n">
        <f aca="false">'[4]12'!$BL$23</f>
        <v>1.19341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17"/>
      <c r="D70" s="19" t="s">
        <v>23</v>
      </c>
      <c r="E70" s="19"/>
      <c r="F70" s="19"/>
      <c r="G70" s="19"/>
      <c r="H70" s="19"/>
      <c r="I70" s="28" t="n">
        <f aca="false">SUM(I67:I69)</f>
        <v>200</v>
      </c>
      <c r="J70" s="29" t="n">
        <f aca="false">SUM(J67:J69)</f>
        <v>9.14748</v>
      </c>
      <c r="K70" s="28" t="n">
        <f aca="false">SUM(K65:K69)</f>
        <v>516</v>
      </c>
      <c r="L70" s="28" t="n">
        <f aca="false">SUM(L65:L69)</f>
        <v>13.8</v>
      </c>
      <c r="M70" s="28" t="n">
        <f aca="false">SUM(M65:M69)</f>
        <v>15.2</v>
      </c>
      <c r="N70" s="28" t="n">
        <f aca="false">SUM(N65:N69)</f>
        <v>83.4</v>
      </c>
    </row>
    <row r="71" customFormat="false" ht="13.5" hidden="false" customHeight="true" outlineLevel="0" collapsed="false">
      <c r="A71" s="30"/>
      <c r="B71" s="31" t="s">
        <v>24</v>
      </c>
      <c r="C71" s="22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17"/>
      <c r="D72" s="32" t="s">
        <v>34</v>
      </c>
      <c r="E72" s="32"/>
      <c r="F72" s="32"/>
      <c r="G72" s="32"/>
      <c r="H72" s="32"/>
      <c r="I72" s="20"/>
      <c r="J72" s="21"/>
      <c r="K72" s="60"/>
      <c r="L72" s="60"/>
      <c r="M72" s="60"/>
      <c r="N72" s="61"/>
    </row>
    <row r="73" customFormat="false" ht="13.5" hidden="false" customHeight="false" outlineLevel="0" collapsed="false">
      <c r="A73" s="23"/>
      <c r="C73" s="40" t="s">
        <v>35</v>
      </c>
      <c r="D73" s="24" t="str">
        <f aca="false">'[3]12'!$B$21</f>
        <v>САЛАТ ИЗ СВЕКЛЫ С РАСТ.МАСЛОМ</v>
      </c>
      <c r="E73" s="24"/>
      <c r="F73" s="24"/>
      <c r="G73" s="24"/>
      <c r="H73" s="24"/>
      <c r="I73" s="26" t="n">
        <v>100</v>
      </c>
      <c r="J73" s="35" t="n">
        <f aca="false">'[3]12'!$BL$21</f>
        <v>0.68987</v>
      </c>
      <c r="K73" s="36" t="n">
        <v>116</v>
      </c>
      <c r="L73" s="36" t="n">
        <v>1.7</v>
      </c>
      <c r="M73" s="36" t="n">
        <v>8</v>
      </c>
      <c r="N73" s="62" t="n">
        <v>8.3</v>
      </c>
    </row>
    <row r="74" customFormat="false" ht="15.75" hidden="false" customHeight="true" outlineLevel="0" collapsed="false">
      <c r="A74" s="23"/>
      <c r="C74" s="40" t="s">
        <v>36</v>
      </c>
      <c r="D74" s="24" t="str">
        <f aca="false">'[3]12'!$B$22</f>
        <v>СУП КАРТОФЕЛЬНЫЙ С КЛЕЦКАМИ</v>
      </c>
      <c r="E74" s="24"/>
      <c r="F74" s="24"/>
      <c r="G74" s="24"/>
      <c r="H74" s="24"/>
      <c r="I74" s="26" t="n">
        <v>250</v>
      </c>
      <c r="J74" s="27" t="n">
        <f aca="false">'[3]12'!$BL$22</f>
        <v>2.97708</v>
      </c>
      <c r="K74" s="36" t="n">
        <v>102</v>
      </c>
      <c r="L74" s="36" t="n">
        <v>2.6</v>
      </c>
      <c r="M74" s="36" t="n">
        <v>2.7</v>
      </c>
      <c r="N74" s="36" t="n">
        <v>15.8</v>
      </c>
    </row>
    <row r="75" customFormat="false" ht="15.75" hidden="false" customHeight="true" outlineLevel="0" collapsed="false">
      <c r="A75" s="23"/>
      <c r="C75" s="40" t="s">
        <v>37</v>
      </c>
      <c r="D75" s="37" t="str">
        <f aca="false">'[3]12'!$B$23</f>
        <v>ГУЛЯШ ИЗ МЯСА  ПТИЦЫ</v>
      </c>
      <c r="E75" s="38"/>
      <c r="F75" s="38"/>
      <c r="G75" s="38"/>
      <c r="H75" s="39"/>
      <c r="I75" s="26" t="n">
        <v>100</v>
      </c>
      <c r="J75" s="27" t="n">
        <f aca="false">'[3]12'!$BL$23</f>
        <v>15.10494</v>
      </c>
      <c r="K75" s="25" t="n">
        <v>88.12</v>
      </c>
      <c r="L75" s="25" t="n">
        <v>14.1</v>
      </c>
      <c r="M75" s="25" t="n">
        <v>3.7</v>
      </c>
      <c r="N75" s="63" t="n">
        <v>2.66</v>
      </c>
      <c r="O75" s="40"/>
    </row>
    <row r="76" customFormat="false" ht="16.5" hidden="false" customHeight="true" outlineLevel="0" collapsed="false">
      <c r="A76" s="23"/>
      <c r="C76" s="64" t="s">
        <v>38</v>
      </c>
      <c r="D76" s="24" t="str">
        <f aca="false">'[3]12'!$B$24</f>
        <v>КАША ГРЕЧНЕВАЯ РАССЫПЧАТАЯ</v>
      </c>
      <c r="E76" s="24"/>
      <c r="F76" s="24"/>
      <c r="G76" s="24"/>
      <c r="H76" s="24"/>
      <c r="I76" s="26" t="n">
        <v>180</v>
      </c>
      <c r="J76" s="27" t="n">
        <f aca="false">'[3]12'!$BL$24</f>
        <v>11.042726</v>
      </c>
      <c r="K76" s="25" t="n">
        <v>276</v>
      </c>
      <c r="L76" s="25" t="n">
        <v>8.95</v>
      </c>
      <c r="M76" s="25" t="n">
        <v>6.73</v>
      </c>
      <c r="N76" s="25" t="n">
        <v>43</v>
      </c>
    </row>
    <row r="77" customFormat="false" ht="16.5" hidden="false" customHeight="true" outlineLevel="0" collapsed="false">
      <c r="A77" s="23"/>
      <c r="C77" s="40" t="s">
        <v>39</v>
      </c>
      <c r="D77" s="24" t="str">
        <f aca="false">'[3]12'!$B$25</f>
        <v>КОМПОТ ИЗ ЯГОД</v>
      </c>
      <c r="E77" s="24"/>
      <c r="F77" s="24"/>
      <c r="G77" s="24"/>
      <c r="H77" s="24"/>
      <c r="I77" s="26" t="n">
        <v>200</v>
      </c>
      <c r="J77" s="27" t="n">
        <f aca="false">'[3]12'!$BL$25</f>
        <v>0.85485</v>
      </c>
      <c r="K77" s="25" t="n">
        <f aca="false">F77</f>
        <v>0</v>
      </c>
      <c r="L77" s="25" t="n">
        <f aca="false">G77</f>
        <v>0</v>
      </c>
      <c r="M77" s="25" t="n">
        <f aca="false">H77</f>
        <v>0</v>
      </c>
      <c r="N77" s="63" t="n">
        <f aca="false">I77</f>
        <v>200</v>
      </c>
    </row>
    <row r="78" customFormat="false" ht="15.75" hidden="false" customHeight="true" outlineLevel="0" collapsed="false">
      <c r="A78" s="23"/>
      <c r="C78" s="40" t="s">
        <v>40</v>
      </c>
      <c r="D78" s="37" t="str">
        <f aca="false">'[3]12'!$B$26</f>
        <v>ХЛЕБ</v>
      </c>
      <c r="E78" s="38"/>
      <c r="F78" s="38"/>
      <c r="G78" s="38"/>
      <c r="H78" s="39"/>
      <c r="I78" s="26" t="n">
        <v>50</v>
      </c>
      <c r="J78" s="27" t="n">
        <f aca="false">'[3]12'!$BL$26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'[3]12'!$B$27</f>
        <v>0</v>
      </c>
      <c r="E79" s="38"/>
      <c r="F79" s="38"/>
      <c r="G79" s="38"/>
      <c r="H79" s="39"/>
      <c r="I79" s="40"/>
      <c r="J79" s="27" t="n">
        <f aca="false">'[3]9'!$BK$27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24" t="n">
        <f aca="false">'[5]12'!$B$28</f>
        <v>0</v>
      </c>
      <c r="E80" s="24"/>
      <c r="F80" s="24"/>
      <c r="G80" s="24"/>
      <c r="H80" s="24"/>
      <c r="I80" s="43"/>
      <c r="J80" s="40"/>
      <c r="K80" s="44"/>
      <c r="L80" s="44"/>
      <c r="M80" s="44"/>
      <c r="N80" s="44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880</v>
      </c>
      <c r="J81" s="47" t="n">
        <f aca="false">SUM(J73:J80)</f>
        <v>33.252966</v>
      </c>
      <c r="K81" s="22" t="n">
        <f aca="false">SUM(K72:K80)</f>
        <v>678.62</v>
      </c>
      <c r="L81" s="30" t="n">
        <f aca="false">SUM(L72:L80)</f>
        <v>28.45</v>
      </c>
      <c r="M81" s="30" t="n">
        <f aca="false">SUM(M72:M80)</f>
        <v>21.73</v>
      </c>
      <c r="N81" s="30" t="n">
        <f aca="false">SUM(N72:N80)</f>
        <v>286.46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A87" s="0"/>
      <c r="B87" s="0"/>
      <c r="C87" s="0"/>
      <c r="D87" s="0"/>
      <c r="E87" s="0"/>
      <c r="F87" s="0"/>
      <c r="G87" s="0"/>
      <c r="H87" s="0"/>
      <c r="I87" s="0"/>
      <c r="J87" s="0"/>
      <c r="K87" s="0"/>
      <c r="L87" s="0"/>
      <c r="M87" s="0"/>
      <c r="N87" s="0"/>
    </row>
    <row r="88" s="48" customFormat="true" ht="12.75" hidden="false" customHeight="true" outlineLevel="0" collapsed="false">
      <c r="A88" s="0"/>
      <c r="B88" s="0"/>
      <c r="C88" s="0"/>
      <c r="D88" s="0"/>
      <c r="E88" s="0"/>
      <c r="F88" s="0"/>
      <c r="G88" s="0"/>
      <c r="H88" s="0"/>
      <c r="I88" s="0"/>
      <c r="J88" s="0"/>
      <c r="K88" s="0"/>
      <c r="L88" s="0"/>
      <c r="M88" s="0"/>
      <c r="N88" s="0"/>
    </row>
    <row r="89" s="48" customFormat="true" ht="12.75" hidden="false" customHeight="false" outlineLevel="0" collapsed="false">
      <c r="A89" s="0"/>
      <c r="B89" s="0"/>
      <c r="C89" s="0"/>
      <c r="D89" s="0"/>
      <c r="E89" s="0"/>
      <c r="F89" s="0"/>
      <c r="G89" s="0"/>
      <c r="H89" s="0"/>
      <c r="I89" s="0"/>
      <c r="J89" s="0"/>
      <c r="K89" s="0"/>
      <c r="L89" s="0"/>
      <c r="M89" s="0"/>
      <c r="N89" s="0"/>
    </row>
    <row r="97" customFormat="false" ht="12.75" hidden="false" customHeight="false" outlineLevel="0" collapsed="false">
      <c r="A97" s="65"/>
      <c r="B97" s="48"/>
      <c r="C97" s="48"/>
      <c r="D97" s="66"/>
      <c r="E97" s="66"/>
      <c r="F97" s="66"/>
      <c r="G97" s="66"/>
      <c r="H97" s="66"/>
      <c r="I97" s="65"/>
      <c r="J97" s="67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5"/>
      <c r="J98" s="67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5"/>
      <c r="J99" s="67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7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5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5"/>
      <c r="J105" s="67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5"/>
      <c r="J106" s="67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5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5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5"/>
      <c r="J109" s="67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5"/>
      <c r="J110" s="67"/>
      <c r="K110" s="69"/>
      <c r="L110" s="69"/>
      <c r="M110" s="69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7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2023-03-17T05:31:54Z</dcterms:modified>
  <cp:revision>0</cp:revision>
  <dc:subject/>
  <dc:title/>
</cp:coreProperties>
</file>