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3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<sst xmlns="http://schemas.openxmlformats.org/spreadsheetml/2006/main" count="71" uniqueCount="40">
  <si>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</si>
  <si>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</si>
  <si>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</si>
  <si>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</si>
  <si>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</si>
  <si>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</si>
  <si>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</si>
  <si>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</si>
  <si>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</si>
  <si>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</si>
  <si>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</si>
  <si>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</si>
  <si>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</si>
  <si>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</si>
  <si>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</si>
  <si>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</si>
  <si>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</si>
  <si>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</si>
  <si>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</si>
  <si>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</si>
  <si>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</si>
  <si>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</si>
  <si>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</si>
  <si>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</si>
  <si>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</si>
  <si>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</si>
  <si>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</si>
  <si>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</si>
  <si>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</si>
  <si>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</si>
  <si>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</si>
  <si>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</si>
  <si>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</si>
  <si>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год.</t>
  </si>
  <si>
    <t xml:space="preserve">7-11 лет</t>
  </si>
  <si>
    <t xml:space="preserve">от 12 и старше лет</t>
  </si>
  <si>
    <t xml:space="preserve">177№132(1)</t>
  </si>
  <si>
    <t xml:space="preserve">22№158(2)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</si>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</sst>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1">
          <cell r="B1">
            <v>6</v>
          </cell>
        </row>
        <row r="21">
          <cell r="B21" t="str">
            <v>СУП КАРТОФЕЛЬНЫЙ С ГОРОХОМ </v>
          </cell>
        </row>
        <row r="21">
          <cell r="BK21">
            <v>9.225366</v>
          </cell>
        </row>
        <row r="22">
          <cell r="B22" t="str">
            <v>КУРЫ ОТВАРНЫЕ</v>
          </cell>
        </row>
        <row r="22">
          <cell r="BK22">
            <v>32.232552</v>
          </cell>
        </row>
        <row r="23">
          <cell r="B23" t="str">
            <v>РАГУ С ОВОЩАМИ</v>
          </cell>
        </row>
        <row r="23">
          <cell r="BK23">
            <v>4.013252</v>
          </cell>
        </row>
        <row r="24">
          <cell r="B24" t="str">
            <v>СОУС</v>
          </cell>
        </row>
        <row r="24">
          <cell r="BK24">
            <v>4.83236</v>
          </cell>
        </row>
        <row r="25">
          <cell r="B25" t="str">
            <v>КОМПОТ ИЗ СВЕЖИХ ЯБЛОК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>
        <row r="7">
          <cell r="B7" t="str">
            <v>КАША МАННАЯ МОЛОЧНАЯ</v>
          </cell>
        </row>
        <row r="7">
          <cell r="BK7">
            <v>13.672547</v>
          </cell>
        </row>
        <row r="8">
          <cell r="B8" t="str">
            <v>БАТОН</v>
          </cell>
        </row>
        <row r="8">
          <cell r="BK8">
            <v>2.655</v>
          </cell>
        </row>
        <row r="9">
          <cell r="B9" t="str">
            <v>ЧАЙ</v>
          </cell>
        </row>
        <row r="9">
          <cell r="BK9">
            <v>1.19341</v>
          </cell>
        </row>
        <row r="21">
          <cell r="B21" t="str">
            <v>КАША МАННАЯ МОЛОЧНАЯ</v>
          </cell>
        </row>
        <row r="21">
          <cell r="BK21">
            <v>15.0197964</v>
          </cell>
        </row>
        <row r="22">
          <cell r="B22" t="str">
            <v>БАТОН</v>
          </cell>
        </row>
        <row r="22">
          <cell r="BK22">
            <v>2.655</v>
          </cell>
        </row>
        <row r="23">
          <cell r="B23" t="str">
            <v>ЧАЙ</v>
          </cell>
        </row>
        <row r="23">
          <cell r="BK23">
            <v>1.19341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>
        <row r="27">
          <cell r="BK2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55" activeCellId="0" sqref="K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'[3]4'!$B$1</f>
        <v>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8"/>
      <c r="B62" s="4"/>
      <c r="C62" s="23" t="n">
        <v>205</v>
      </c>
      <c r="D62" s="24" t="str">
        <f aca="false">'[4]4'!$B$7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'[4]4'!$BK$7</f>
        <v>13.672547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17" t="s">
        <v>21</v>
      </c>
      <c r="C63" s="23" t="n">
        <v>366</v>
      </c>
      <c r="D63" s="24" t="str">
        <f aca="false">'[4]4'!$B$8</f>
        <v>БАТОН</v>
      </c>
      <c r="E63" s="24"/>
      <c r="F63" s="24"/>
      <c r="G63" s="24"/>
      <c r="H63" s="24"/>
      <c r="I63" s="26" t="n">
        <v>30</v>
      </c>
      <c r="J63" s="27" t="n">
        <f aca="false">'[4]4'!$BK$8</f>
        <v>2.655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'[4]4'!$B$9</f>
        <v>ЧАЙ</v>
      </c>
      <c r="E64" s="24"/>
      <c r="F64" s="24"/>
      <c r="G64" s="24"/>
      <c r="H64" s="24"/>
      <c r="I64" s="26" t="n">
        <v>200</v>
      </c>
      <c r="J64" s="27" t="n">
        <f aca="false">'[4]4'!$BK$9</f>
        <v>1.19341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17.520957</v>
      </c>
      <c r="K65" s="44" t="n">
        <f aca="false">SUM(K63:K64)</f>
        <v>109.8</v>
      </c>
      <c r="L65" s="44" t="n">
        <f aca="false">SUM(L63:L64)</f>
        <v>2.57</v>
      </c>
      <c r="M65" s="44" t="n">
        <f aca="false">SUM(M63:M64)</f>
        <v>0.3</v>
      </c>
      <c r="N65" s="44" t="n">
        <f aca="false">SUM(N63:N64)</f>
        <v>23.59</v>
      </c>
    </row>
    <row r="66" customFormat="false" ht="13.5" hidden="false" customHeight="true" outlineLevel="0" collapsed="false">
      <c r="A66" s="23"/>
      <c r="C66" s="23"/>
      <c r="D66" s="32" t="s">
        <v>35</v>
      </c>
      <c r="E66" s="32"/>
      <c r="F66" s="32"/>
      <c r="G66" s="32"/>
      <c r="H66" s="32"/>
      <c r="I66" s="26"/>
      <c r="J66" s="26"/>
      <c r="K66" s="44"/>
      <c r="L66" s="44"/>
      <c r="M66" s="44"/>
      <c r="N66" s="44"/>
    </row>
    <row r="67" customFormat="false" ht="16.5" hidden="false" customHeight="true" outlineLevel="0" collapsed="false">
      <c r="A67" s="23"/>
      <c r="C67" s="23"/>
      <c r="D67" s="24" t="str">
        <f aca="false">'[4]4'!$B$21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'[4]4'!$BK$21</f>
        <v>15.0197964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/>
      <c r="D68" s="24" t="str">
        <f aca="false">'[4]4'!$B$22</f>
        <v>БАТОН</v>
      </c>
      <c r="E68" s="24"/>
      <c r="F68" s="24"/>
      <c r="G68" s="24"/>
      <c r="H68" s="24"/>
      <c r="I68" s="26" t="n">
        <v>30</v>
      </c>
      <c r="J68" s="27" t="n">
        <f aca="false">'[4]4'!$BK$22</f>
        <v>2.655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/>
      <c r="D69" s="24" t="str">
        <f aca="false">'[4]4'!$B$23</f>
        <v>ЧАЙ</v>
      </c>
      <c r="E69" s="24"/>
      <c r="F69" s="24"/>
      <c r="G69" s="24"/>
      <c r="H69" s="24"/>
      <c r="I69" s="26" t="n">
        <v>200</v>
      </c>
      <c r="J69" s="27" t="n">
        <f aca="false">'[4]4'!$BK$23</f>
        <v>1.19341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18.8682064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/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35</v>
      </c>
      <c r="E72" s="32"/>
      <c r="F72" s="32"/>
      <c r="G72" s="32"/>
      <c r="H72" s="32"/>
      <c r="I72" s="20"/>
      <c r="J72" s="21"/>
      <c r="K72" s="60"/>
      <c r="L72" s="60"/>
      <c r="M72" s="61"/>
      <c r="N72" s="62"/>
    </row>
    <row r="73" customFormat="false" ht="13.5" hidden="false" customHeight="false" outlineLevel="0" collapsed="false">
      <c r="A73" s="23"/>
      <c r="C73" s="63" t="n">
        <v>206</v>
      </c>
      <c r="D73" s="24" t="str">
        <f aca="false">'[3]4'!$B$21</f>
        <v>СУП КАРТОФЕЛЬНЫЙ С ГОРОХОМ </v>
      </c>
      <c r="E73" s="24"/>
      <c r="F73" s="24"/>
      <c r="G73" s="24"/>
      <c r="H73" s="24"/>
      <c r="I73" s="26" t="n">
        <v>250</v>
      </c>
      <c r="J73" s="35" t="n">
        <f aca="false">'[3]4'!$BK$21</f>
        <v>9.225366</v>
      </c>
      <c r="K73" s="25" t="n">
        <f aca="false">F73</f>
        <v>0</v>
      </c>
      <c r="L73" s="25" t="n">
        <f aca="false">G73</f>
        <v>0</v>
      </c>
      <c r="M73" s="25" t="n">
        <f aca="false">H73</f>
        <v>0</v>
      </c>
      <c r="N73" s="64" t="n">
        <f aca="false">I73</f>
        <v>250</v>
      </c>
    </row>
    <row r="74" customFormat="false" ht="15.75" hidden="false" customHeight="true" outlineLevel="0" collapsed="false">
      <c r="A74" s="23"/>
      <c r="C74" s="40" t="s">
        <v>36</v>
      </c>
      <c r="D74" s="24" t="str">
        <f aca="false">'[3]4'!$B$22</f>
        <v>КУРЫ ОТВАРНЫЕ</v>
      </c>
      <c r="E74" s="24"/>
      <c r="F74" s="24"/>
      <c r="G74" s="24"/>
      <c r="H74" s="24"/>
      <c r="I74" s="26" t="n">
        <v>100</v>
      </c>
      <c r="J74" s="27" t="n">
        <f aca="false">'[3]4'!$BK$22</f>
        <v>32.232552</v>
      </c>
      <c r="K74" s="25" t="n">
        <v>327</v>
      </c>
      <c r="L74" s="25" t="n">
        <v>26.1</v>
      </c>
      <c r="M74" s="25" t="n">
        <v>24.6</v>
      </c>
      <c r="N74" s="64" t="n">
        <v>0.3</v>
      </c>
    </row>
    <row r="75" customFormat="false" ht="15.75" hidden="false" customHeight="true" outlineLevel="0" collapsed="false">
      <c r="A75" s="23"/>
      <c r="C75" s="40" t="s">
        <v>37</v>
      </c>
      <c r="D75" s="37" t="str">
        <f aca="false">'[3]4'!$B$23</f>
        <v>РАГУ С ОВОЩАМИ</v>
      </c>
      <c r="E75" s="38"/>
      <c r="F75" s="38"/>
      <c r="G75" s="38"/>
      <c r="H75" s="39"/>
      <c r="I75" s="26" t="n">
        <v>220</v>
      </c>
      <c r="J75" s="27" t="n">
        <f aca="false">'[3]4'!$BK$23</f>
        <v>4.013252</v>
      </c>
      <c r="K75" s="25" t="n">
        <v>276</v>
      </c>
      <c r="L75" s="25" t="n">
        <v>4.2</v>
      </c>
      <c r="M75" s="25" t="n">
        <v>17.8</v>
      </c>
      <c r="N75" s="64" t="n">
        <v>22.6</v>
      </c>
      <c r="O75" s="40"/>
    </row>
    <row r="76" customFormat="false" ht="16.5" hidden="false" customHeight="true" outlineLevel="0" collapsed="false">
      <c r="A76" s="23"/>
      <c r="C76" s="40"/>
      <c r="D76" s="24" t="str">
        <f aca="false">'[3]4'!$B$24</f>
        <v>СОУС</v>
      </c>
      <c r="E76" s="24"/>
      <c r="F76" s="24"/>
      <c r="G76" s="24"/>
      <c r="H76" s="24"/>
      <c r="I76" s="26"/>
      <c r="J76" s="27" t="n">
        <f aca="false">'[3]4'!$BK$24</f>
        <v>4.83236</v>
      </c>
      <c r="K76" s="25" t="n">
        <f aca="false">F76</f>
        <v>0</v>
      </c>
      <c r="L76" s="25" t="n">
        <f aca="false">G76</f>
        <v>0</v>
      </c>
      <c r="M76" s="25" t="n">
        <f aca="false">H76</f>
        <v>0</v>
      </c>
      <c r="N76" s="64" t="n">
        <f aca="false">I76</f>
        <v>0</v>
      </c>
    </row>
    <row r="77" customFormat="false" ht="16.5" hidden="false" customHeight="true" outlineLevel="0" collapsed="false">
      <c r="A77" s="23"/>
      <c r="C77" s="40" t="s">
        <v>38</v>
      </c>
      <c r="D77" s="24" t="str">
        <f aca="false">'[3]4'!$B$25</f>
        <v>КОМПОТ ИЗ СВЕЖИХ ЯБЛОК</v>
      </c>
      <c r="E77" s="24"/>
      <c r="F77" s="24"/>
      <c r="G77" s="24"/>
      <c r="H77" s="24"/>
      <c r="I77" s="26" t="n">
        <v>200</v>
      </c>
      <c r="J77" s="27" t="n">
        <f aca="false">'[3]4'!$BK$25</f>
        <v>0.85485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39</v>
      </c>
      <c r="D78" s="37" t="str">
        <f aca="false">'[3]4'!$B$26</f>
        <v>ХЛЕБ</v>
      </c>
      <c r="E78" s="38"/>
      <c r="F78" s="38"/>
      <c r="G78" s="38"/>
      <c r="H78" s="39"/>
      <c r="I78" s="26" t="n">
        <v>50</v>
      </c>
      <c r="J78" s="27" t="n">
        <f aca="false">'[3]4'!$BK$26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'[3]4'!$B$27</f>
        <v>0</v>
      </c>
      <c r="E79" s="38"/>
      <c r="F79" s="38"/>
      <c r="G79" s="38"/>
      <c r="H79" s="39"/>
      <c r="I79" s="40"/>
      <c r="J79" s="27" t="n">
        <f aca="false">'[3]4'!$BK$27</f>
        <v>0</v>
      </c>
      <c r="K79" s="65"/>
      <c r="L79" s="65"/>
      <c r="M79" s="65"/>
      <c r="N79" s="66"/>
    </row>
    <row r="80" customFormat="false" ht="15.75" hidden="true" customHeight="true" outlineLevel="0" collapsed="false">
      <c r="A80" s="23"/>
      <c r="C80" s="23"/>
      <c r="D80" s="37"/>
      <c r="E80" s="38"/>
      <c r="F80" s="38"/>
      <c r="G80" s="38"/>
      <c r="H80" s="39"/>
      <c r="I80" s="26"/>
      <c r="J80" s="27" t="n">
        <f aca="false">'[5]4'!$BK$27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40" t="n">
        <f aca="false">SUM(I73:I80)</f>
        <v>820</v>
      </c>
      <c r="J81" s="67" t="n">
        <f aca="false">SUM(J73:J80)</f>
        <v>53.74188</v>
      </c>
      <c r="K81" s="22" t="n">
        <f aca="false">SUM(K72:K80)</f>
        <v>769.5</v>
      </c>
      <c r="L81" s="30" t="n">
        <f aca="false">SUM(L72:L80)</f>
        <v>31.6</v>
      </c>
      <c r="M81" s="30" t="n">
        <f aca="false">SUM(M72:M80)</f>
        <v>43.1</v>
      </c>
      <c r="N81" s="30" t="n">
        <f aca="false">SUM(N72:N80)</f>
        <v>306.8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59"/>
      <c r="B94" s="59"/>
      <c r="C94" s="59"/>
      <c r="D94" s="50"/>
      <c r="E94" s="50"/>
      <c r="F94" s="50"/>
      <c r="G94" s="50"/>
      <c r="H94" s="50"/>
      <c r="I94" s="59"/>
      <c r="J94" s="50"/>
      <c r="K94" s="59"/>
      <c r="L94" s="50"/>
      <c r="M94" s="50"/>
      <c r="N94" s="59"/>
    </row>
    <row r="95" customFormat="false" ht="12.75" hidden="false" customHeight="false" outlineLevel="0" collapsed="false">
      <c r="A95" s="59"/>
      <c r="B95" s="59"/>
      <c r="C95" s="59"/>
      <c r="D95" s="59"/>
      <c r="E95" s="59"/>
      <c r="F95" s="59"/>
      <c r="G95" s="59"/>
      <c r="H95" s="59"/>
      <c r="I95" s="50"/>
      <c r="J95" s="59"/>
      <c r="K95" s="59"/>
      <c r="L95" s="59"/>
      <c r="M95" s="59"/>
      <c r="N95" s="50"/>
    </row>
    <row r="96" customFormat="false" ht="12.75" hidden="false" customHeight="false" outlineLevel="0" collapsed="false">
      <c r="A96" s="48"/>
      <c r="B96" s="59"/>
      <c r="C96" s="48"/>
      <c r="D96" s="50"/>
      <c r="E96" s="50"/>
      <c r="F96" s="50"/>
      <c r="G96" s="50"/>
      <c r="H96" s="50"/>
      <c r="I96" s="59"/>
      <c r="J96" s="68"/>
      <c r="K96" s="59"/>
      <c r="L96" s="59"/>
      <c r="M96" s="59"/>
      <c r="N96" s="59"/>
    </row>
    <row r="97" customFormat="false" ht="12.75" hidden="false" customHeight="false" outlineLevel="0" collapsed="false">
      <c r="A97" s="59"/>
      <c r="B97" s="48"/>
      <c r="C97" s="48"/>
      <c r="D97" s="69"/>
      <c r="E97" s="69"/>
      <c r="F97" s="69"/>
      <c r="G97" s="69"/>
      <c r="H97" s="69"/>
      <c r="I97" s="59"/>
      <c r="J97" s="68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59"/>
      <c r="J98" s="68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59"/>
      <c r="J99" s="68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8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59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59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59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59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59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59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59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8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6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1:H81"/>
    <mergeCell ref="D82:H82"/>
    <mergeCell ref="D83:H83"/>
    <mergeCell ref="D84:H84"/>
    <mergeCell ref="D85:H85"/>
    <mergeCell ref="D86:H86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2023-03-06T07:27:12Z</dcterms:modified>
  <cp:revision>0</cp:revision>
  <dc:subject/>
  <dc:title/>
</cp:coreProperties>
</file>