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3.03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<sst xmlns="http://schemas.openxmlformats.org/spreadsheetml/2006/main" count="79" uniqueCount="44">
  <si>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</si>
  <si>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</si>
  <si>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</si>
  <si>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</si>
  <si>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</si>
  <si>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</si>
  <si>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</si>
  <si>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</si>
  <si>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</si>
  <si>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</si>
  <si>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</si>
  <si>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</si>
  <si>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</si>
  <si>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</si>
  <si>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</si>
  <si>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</si>
  <si>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</si>
  <si>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</si>
  <si>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</si>
  <si>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</si>
  <si>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</si>
  <si>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</si>
  <si>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</si>
  <si>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</si>
  <si>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</si>
  <si>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</si>
  <si>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</si>
  <si>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</si>
  <si>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</si>
  <si>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</si>
  <si>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</si>
  <si>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</si>
  <si>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</t>
  </si>
  <si>
    <t xml:space="preserve">2023 год.</t>
  </si>
  <si>
    <t xml:space="preserve">7-11 лет</t>
  </si>
  <si>
    <t xml:space="preserve">89№208</t>
  </si>
  <si>
    <t xml:space="preserve">201№304</t>
  </si>
  <si>
    <t xml:space="preserve">от 12 и старше лет</t>
  </si>
  <si>
    <t xml:space="preserve">34№25</t>
  </si>
  <si>
    <t xml:space="preserve">84№64</t>
  </si>
  <si>
    <t xml:space="preserve">№16</t>
  </si>
  <si>
    <t xml:space="preserve">64№183(2)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</si>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</sst>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>
        <row r="1">
          <cell r="B1">
            <v>3</v>
          </cell>
        </row>
        <row r="21">
          <cell r="B21" t="str">
            <v>САЛАТ ИЗ СВЕКЛЫ С РАСТ.МАСЛОМ</v>
          </cell>
        </row>
        <row r="21">
          <cell r="BK21">
            <v>0.68987</v>
          </cell>
        </row>
        <row r="22">
          <cell r="B22" t="str">
            <v>СУП КАРТОФЕЛЬНЫЙ С КЛЕЦКАМИ</v>
          </cell>
        </row>
        <row r="22">
          <cell r="BK22">
            <v>2.852368</v>
          </cell>
        </row>
        <row r="23">
          <cell r="B23" t="str">
            <v>ГУЛЯШ ИЗ МЯСА  ПТИЦЫ</v>
          </cell>
        </row>
        <row r="23">
          <cell r="BK23">
            <v>15.08398</v>
          </cell>
        </row>
        <row r="24">
          <cell r="B24" t="str">
            <v>КАША ГРЕЧНЕВАЯ РАССЫПЧАТАЯ</v>
          </cell>
        </row>
        <row r="24">
          <cell r="BK24">
            <v>9.282906</v>
          </cell>
        </row>
        <row r="25">
          <cell r="B25" t="str">
            <v>КОМПОТ ИЗ ЯГОД</v>
          </cell>
        </row>
        <row r="25">
          <cell r="BK25">
            <v>0.85485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СДОБНАЯ БУЛОЧКА</v>
          </cell>
        </row>
        <row r="27">
          <cell r="BK27">
            <v>33.4602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7">
          <cell r="B7" t="str">
            <v>БЛИНЫ С ПОВИДЛОМ</v>
          </cell>
        </row>
        <row r="7">
          <cell r="BK7">
            <v>8.46213</v>
          </cell>
        </row>
        <row r="8">
          <cell r="B8" t="str">
            <v>КОФЕЙНЫЙ НАПИТОК</v>
          </cell>
        </row>
        <row r="8">
          <cell r="BK8">
            <v>1.841352</v>
          </cell>
        </row>
        <row r="9">
          <cell r="BK9">
            <v>0</v>
          </cell>
        </row>
        <row r="21">
          <cell r="B21" t="str">
            <v>БЛИНЫ С ПОВИДЛОМ</v>
          </cell>
        </row>
        <row r="21">
          <cell r="BK21">
            <v>8.46213</v>
          </cell>
        </row>
        <row r="22">
          <cell r="B22" t="str">
            <v>КОФЕЙНЫЙ НАПИТОК</v>
          </cell>
        </row>
        <row r="22">
          <cell r="BK22">
            <v>1.841352</v>
          </cell>
        </row>
        <row r="23">
          <cell r="BK2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R67" activeCellId="0" sqref="R67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'[3]3'!$B$1</f>
        <v>3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3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7"/>
      <c r="B61" s="59"/>
      <c r="C61" s="17"/>
      <c r="D61" s="19" t="s">
        <v>34</v>
      </c>
      <c r="E61" s="19"/>
      <c r="F61" s="19"/>
      <c r="G61" s="19"/>
      <c r="H61" s="19"/>
      <c r="I61" s="16"/>
      <c r="J61" s="17"/>
      <c r="K61" s="59"/>
      <c r="L61" s="59"/>
      <c r="M61" s="59"/>
      <c r="N61" s="50"/>
    </row>
    <row r="62" customFormat="false" ht="13.5" hidden="false" customHeight="true" outlineLevel="0" collapsed="false">
      <c r="A62" s="17"/>
      <c r="B62" s="59"/>
      <c r="C62" s="40" t="s">
        <v>35</v>
      </c>
      <c r="D62" s="24" t="str">
        <f aca="false">'[4]3'!$B$7</f>
        <v>БЛИНЫ С ПОВИДЛОМ</v>
      </c>
      <c r="E62" s="24"/>
      <c r="F62" s="24"/>
      <c r="G62" s="24"/>
      <c r="H62" s="24"/>
      <c r="I62" s="20" t="s">
        <v>22</v>
      </c>
      <c r="J62" s="21" t="n">
        <f aca="false">'[4]3'!$BK$7</f>
        <v>8.46213</v>
      </c>
      <c r="K62" s="36" t="n">
        <v>239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17"/>
      <c r="B63" s="59"/>
      <c r="C63" s="40" t="s">
        <v>36</v>
      </c>
      <c r="D63" s="24" t="str">
        <f aca="false">'[4]3'!$B$8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'[4]3'!$BK$8</f>
        <v>1.841352</v>
      </c>
      <c r="K63" s="25" t="n">
        <v>70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17"/>
      <c r="B64" s="59"/>
      <c r="C64" s="23"/>
      <c r="D64" s="24" t="n">
        <f aca="false">'[4]3'!$B$9</f>
        <v>0</v>
      </c>
      <c r="E64" s="24"/>
      <c r="F64" s="24"/>
      <c r="G64" s="24"/>
      <c r="H64" s="24"/>
      <c r="I64" s="26"/>
      <c r="J64" s="27" t="n">
        <f aca="false">'[4]3'!$BK$9</f>
        <v>0</v>
      </c>
      <c r="K64" s="25"/>
      <c r="L64" s="25"/>
      <c r="M64" s="25"/>
      <c r="N64" s="25"/>
    </row>
    <row r="65" customFormat="false" ht="13.5" hidden="false" customHeight="true" outlineLevel="0" collapsed="false">
      <c r="A65" s="18"/>
      <c r="B65" s="4"/>
      <c r="C65" s="30"/>
      <c r="D65" s="24" t="s">
        <v>23</v>
      </c>
      <c r="E65" s="24"/>
      <c r="F65" s="24"/>
      <c r="G65" s="24"/>
      <c r="H65" s="24"/>
      <c r="I65" s="26" t="n">
        <f aca="false">SUM(I62:I64)</f>
        <v>200</v>
      </c>
      <c r="J65" s="27" t="n">
        <f aca="false">SUM(J62:J64)</f>
        <v>10.303482</v>
      </c>
      <c r="K65" s="26" t="n">
        <f aca="false">SUM(K62:K64)</f>
        <v>309</v>
      </c>
      <c r="L65" s="22" t="n">
        <f aca="false">SUM(L62:L64)</f>
        <v>9.6</v>
      </c>
      <c r="M65" s="22" t="n">
        <f aca="false">SUM(M62:M64)</f>
        <v>10.4</v>
      </c>
      <c r="N65" s="22" t="n">
        <f aca="false">SUM(N62:N64)</f>
        <v>51.1</v>
      </c>
    </row>
    <row r="66" customFormat="false" ht="13.5" hidden="false" customHeight="true" outlineLevel="0" collapsed="false">
      <c r="A66" s="17" t="s">
        <v>21</v>
      </c>
      <c r="C66" s="60"/>
      <c r="D66" s="32" t="s">
        <v>37</v>
      </c>
      <c r="E66" s="32"/>
      <c r="F66" s="32"/>
      <c r="G66" s="32"/>
      <c r="H66" s="32"/>
      <c r="I66" s="26"/>
      <c r="J66" s="26"/>
      <c r="K66" s="26"/>
      <c r="L66" s="36"/>
      <c r="M66" s="36"/>
      <c r="N66" s="61"/>
    </row>
    <row r="67" customFormat="false" ht="16.5" hidden="false" customHeight="true" outlineLevel="0" collapsed="false">
      <c r="A67" s="23"/>
      <c r="C67" s="40" t="s">
        <v>35</v>
      </c>
      <c r="D67" s="24" t="str">
        <f aca="false">'[4]3'!$B$21</f>
        <v>БЛИНЫ С ПОВИДЛОМ</v>
      </c>
      <c r="E67" s="24"/>
      <c r="F67" s="24"/>
      <c r="G67" s="24"/>
      <c r="H67" s="24"/>
      <c r="I67" s="20" t="s">
        <v>22</v>
      </c>
      <c r="J67" s="21" t="n">
        <f aca="false">'[4]3'!$BK$21</f>
        <v>8.46213</v>
      </c>
      <c r="K67" s="36" t="n">
        <v>265.55</v>
      </c>
      <c r="L67" s="25" t="n">
        <v>7.44</v>
      </c>
      <c r="M67" s="25" t="n">
        <v>8.44</v>
      </c>
      <c r="N67" s="62" t="n">
        <v>36.22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'[4]3'!$B$22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'[4]3'!$BK$22</f>
        <v>1.841352</v>
      </c>
      <c r="K68" s="25" t="n">
        <v>70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23"/>
      <c r="D69" s="24" t="n">
        <f aca="false">'[4]3'!$B$23</f>
        <v>0</v>
      </c>
      <c r="E69" s="24"/>
      <c r="F69" s="24"/>
      <c r="G69" s="24"/>
      <c r="H69" s="24"/>
      <c r="I69" s="26"/>
      <c r="J69" s="27" t="n">
        <f aca="false">'[4]3'!$BK$23</f>
        <v>0</v>
      </c>
      <c r="K69" s="25"/>
      <c r="L69" s="25"/>
      <c r="M69" s="25"/>
      <c r="N69" s="25"/>
    </row>
    <row r="70" customFormat="false" ht="16.5" hidden="false" customHeight="true" outlineLevel="0" collapsed="false">
      <c r="A70" s="23"/>
      <c r="C70" s="30"/>
      <c r="D70" s="19" t="s">
        <v>23</v>
      </c>
      <c r="E70" s="19"/>
      <c r="F70" s="19"/>
      <c r="G70" s="19"/>
      <c r="H70" s="19"/>
      <c r="I70" s="28" t="n">
        <f aca="false">SUM(I67:I69)</f>
        <v>200</v>
      </c>
      <c r="J70" s="29" t="n">
        <f aca="false">SUM(J67:J69)</f>
        <v>10.303482</v>
      </c>
      <c r="K70" s="28" t="n">
        <f aca="false">SUM(K67:K69)</f>
        <v>335.55</v>
      </c>
      <c r="L70" s="22" t="n">
        <f aca="false">SUM(L67:L69)</f>
        <v>10.34</v>
      </c>
      <c r="M70" s="22" t="n">
        <f aca="false">SUM(M67:M69)</f>
        <v>11.24</v>
      </c>
      <c r="N70" s="22" t="n">
        <f aca="false">SUM(N67:N69)</f>
        <v>54.72</v>
      </c>
    </row>
    <row r="71" customFormat="false" ht="13.5" hidden="false" customHeight="true" outlineLevel="0" collapsed="false">
      <c r="A71" s="23"/>
      <c r="C71" s="23"/>
      <c r="D71" s="19"/>
      <c r="E71" s="19"/>
      <c r="F71" s="19"/>
      <c r="G71" s="19"/>
      <c r="H71" s="19"/>
      <c r="I71" s="30"/>
      <c r="J71" s="30"/>
      <c r="K71" s="30"/>
      <c r="L71" s="17"/>
      <c r="M71" s="17"/>
      <c r="N71" s="63"/>
    </row>
    <row r="72" customFormat="false" ht="13.5" hidden="false" customHeight="true" outlineLevel="0" collapsed="false">
      <c r="A72" s="30"/>
      <c r="B72" s="31" t="s">
        <v>24</v>
      </c>
      <c r="C72" s="30"/>
      <c r="D72" s="32" t="s">
        <v>37</v>
      </c>
      <c r="E72" s="32"/>
      <c r="F72" s="32"/>
      <c r="G72" s="32"/>
      <c r="H72" s="32"/>
      <c r="I72" s="20"/>
      <c r="J72" s="21"/>
      <c r="K72" s="33"/>
      <c r="L72" s="30"/>
      <c r="M72" s="30"/>
      <c r="N72" s="30"/>
    </row>
    <row r="73" customFormat="false" ht="13.5" hidden="false" customHeight="false" outlineLevel="0" collapsed="false">
      <c r="A73" s="23" t="s">
        <v>25</v>
      </c>
      <c r="C73" s="40" t="s">
        <v>38</v>
      </c>
      <c r="D73" s="24" t="str">
        <f aca="false">'[3]3'!$B$21</f>
        <v>САЛАТ ИЗ СВЕКЛЫ С РАСТ.МАСЛОМ</v>
      </c>
      <c r="E73" s="24"/>
      <c r="F73" s="24"/>
      <c r="G73" s="24"/>
      <c r="H73" s="24"/>
      <c r="I73" s="26" t="n">
        <v>100</v>
      </c>
      <c r="J73" s="35" t="n">
        <f aca="false">'[3]3'!$BK$21</f>
        <v>0.68987</v>
      </c>
      <c r="K73" s="36" t="n">
        <v>7</v>
      </c>
      <c r="L73" s="36" t="n">
        <v>1.7</v>
      </c>
      <c r="M73" s="36" t="n">
        <v>8</v>
      </c>
      <c r="N73" s="61" t="n">
        <v>8.3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'[3]3'!$B$22</f>
        <v>СУП КАРТОФЕЛЬНЫЙ С КЛЕЦКАМИ</v>
      </c>
      <c r="E74" s="24"/>
      <c r="F74" s="24"/>
      <c r="G74" s="24"/>
      <c r="H74" s="24"/>
      <c r="I74" s="26" t="n">
        <v>250</v>
      </c>
      <c r="J74" s="27" t="n">
        <f aca="false">'[3]3'!$BK$22</f>
        <v>2.852368</v>
      </c>
      <c r="K74" s="25" t="n">
        <v>111</v>
      </c>
      <c r="L74" s="36" t="n">
        <v>2.6</v>
      </c>
      <c r="M74" s="36" t="n">
        <v>2.7</v>
      </c>
      <c r="N74" s="36" t="n">
        <v>15.8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'[3]3'!$B$23</f>
        <v>ГУЛЯШ ИЗ МЯСА  ПТИЦЫ</v>
      </c>
      <c r="E75" s="38"/>
      <c r="F75" s="38"/>
      <c r="G75" s="38"/>
      <c r="H75" s="39"/>
      <c r="I75" s="26" t="n">
        <v>100</v>
      </c>
      <c r="J75" s="27" t="n">
        <f aca="false">'[3]3'!$BK$23</f>
        <v>15.08398</v>
      </c>
      <c r="K75" s="25" t="n">
        <v>88.12</v>
      </c>
      <c r="L75" s="25" t="n">
        <v>14.1</v>
      </c>
      <c r="M75" s="25" t="n">
        <v>3.7</v>
      </c>
      <c r="N75" s="62" t="n">
        <v>2.66</v>
      </c>
      <c r="O75" s="40"/>
    </row>
    <row r="76" customFormat="false" ht="16.5" hidden="false" customHeight="true" outlineLevel="0" collapsed="false">
      <c r="A76" s="23"/>
      <c r="C76" s="64" t="s">
        <v>41</v>
      </c>
      <c r="D76" s="24" t="str">
        <f aca="false">'[3]3'!$B$24</f>
        <v>КАША ГРЕЧНЕВАЯ РАССЫПЧАТАЯ</v>
      </c>
      <c r="E76" s="24"/>
      <c r="F76" s="24"/>
      <c r="G76" s="24"/>
      <c r="H76" s="24"/>
      <c r="I76" s="26" t="n">
        <v>180</v>
      </c>
      <c r="J76" s="27" t="n">
        <f aca="false">'[3]3'!$BK$24</f>
        <v>9.282906</v>
      </c>
      <c r="K76" s="25" t="n">
        <v>233</v>
      </c>
      <c r="L76" s="25" t="n">
        <v>10.6</v>
      </c>
      <c r="M76" s="25" t="n">
        <v>6.8</v>
      </c>
      <c r="N76" s="25" t="n">
        <v>46.3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'[3]3'!$B$25</f>
        <v>КОМПОТ ИЗ ЯГОД</v>
      </c>
      <c r="E77" s="24"/>
      <c r="F77" s="24"/>
      <c r="G77" s="24"/>
      <c r="H77" s="24"/>
      <c r="I77" s="26" t="n">
        <v>200</v>
      </c>
      <c r="J77" s="27" t="n">
        <f aca="false">'[3]3'!$BK$25</f>
        <v>0.85485</v>
      </c>
      <c r="K77" s="25" t="n">
        <v>95</v>
      </c>
      <c r="L77" s="25" t="n">
        <f aca="false">G77</f>
        <v>0</v>
      </c>
      <c r="M77" s="25" t="n">
        <f aca="false">H77</f>
        <v>0</v>
      </c>
      <c r="N77" s="62" t="n">
        <f aca="false">I77</f>
        <v>200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'[3]3'!$B$26</f>
        <v>ХЛЕБ</v>
      </c>
      <c r="E78" s="38"/>
      <c r="F78" s="38"/>
      <c r="G78" s="38"/>
      <c r="H78" s="39"/>
      <c r="I78" s="26" t="n">
        <v>50</v>
      </c>
      <c r="J78" s="27" t="n">
        <f aca="false">'[3]3'!$BK$26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40"/>
      <c r="D79" s="37" t="str">
        <f aca="false">'[3]3'!$B$27</f>
        <v>СДОБНАЯ БУЛОЧКА</v>
      </c>
      <c r="E79" s="38"/>
      <c r="F79" s="38"/>
      <c r="G79" s="38"/>
      <c r="H79" s="39"/>
      <c r="I79" s="40" t="n">
        <v>70</v>
      </c>
      <c r="J79" s="27" t="n">
        <f aca="false">'[3]3'!$BK$27</f>
        <v>33.4602</v>
      </c>
      <c r="K79" s="44" t="n">
        <v>112.35</v>
      </c>
      <c r="L79" s="44" t="n">
        <v>2.73</v>
      </c>
      <c r="M79" s="44" t="n">
        <v>2.97</v>
      </c>
      <c r="N79" s="44" t="n">
        <v>18.3</v>
      </c>
    </row>
    <row r="80" customFormat="false" ht="15.75" hidden="true" customHeight="true" outlineLevel="0" collapsed="false">
      <c r="A80" s="23"/>
      <c r="C80" s="40"/>
      <c r="D80" s="65"/>
      <c r="E80" s="65"/>
      <c r="F80" s="65"/>
      <c r="G80" s="65"/>
      <c r="H80" s="65"/>
      <c r="I80" s="43"/>
      <c r="J80" s="66" t="n">
        <f aca="false">'[3]1'!$BK$27</f>
        <v>0</v>
      </c>
      <c r="K80" s="43"/>
      <c r="L80" s="25"/>
      <c r="M80" s="25"/>
      <c r="N80" s="25"/>
    </row>
    <row r="81" customFormat="false" ht="16.5" hidden="true" customHeight="true" outlineLevel="0" collapsed="false">
      <c r="A81" s="23"/>
      <c r="C81" s="23"/>
      <c r="D81" s="24"/>
      <c r="E81" s="24"/>
      <c r="F81" s="24"/>
      <c r="G81" s="24"/>
      <c r="H81" s="24"/>
      <c r="I81" s="40"/>
      <c r="J81" s="40"/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850</v>
      </c>
      <c r="J82" s="47" t="n">
        <f aca="false">SUM(J73:J81)</f>
        <v>64.807674</v>
      </c>
      <c r="K82" s="22" t="n">
        <f aca="false">SUM(K73:K81)</f>
        <v>742.97</v>
      </c>
      <c r="L82" s="30" t="n">
        <f aca="false">SUM(L73:L81)</f>
        <v>32.83</v>
      </c>
      <c r="M82" s="30" t="n">
        <f aca="false">SUM(M73:M81)</f>
        <v>24.77</v>
      </c>
      <c r="N82" s="30" t="n">
        <f aca="false">SUM(N73:N81)</f>
        <v>308.06</v>
      </c>
    </row>
    <row r="83" customFormat="false" ht="15.75" hidden="false" customHeight="true" outlineLevel="0" collapsed="false">
      <c r="A83" s="48"/>
      <c r="B83" s="48"/>
      <c r="C83" s="48"/>
      <c r="D83" s="49"/>
      <c r="E83" s="49"/>
      <c r="F83" s="49"/>
      <c r="G83" s="49"/>
      <c r="H83" s="49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 t="s">
        <v>30</v>
      </c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 t="s">
        <v>31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4" customFormat="false" ht="12.75" hidden="false" customHeight="false" outlineLevel="0" collapsed="false">
      <c r="A94" s="59"/>
      <c r="B94" s="59"/>
      <c r="C94" s="59"/>
      <c r="D94" s="50"/>
      <c r="E94" s="50"/>
      <c r="F94" s="50"/>
      <c r="G94" s="50"/>
      <c r="H94" s="50"/>
      <c r="I94" s="59"/>
      <c r="J94" s="50"/>
      <c r="K94" s="59"/>
      <c r="L94" s="50"/>
      <c r="M94" s="50"/>
      <c r="N94" s="59"/>
    </row>
    <row r="95" customFormat="false" ht="12.75" hidden="false" customHeight="false" outlineLevel="0" collapsed="false">
      <c r="A95" s="59"/>
      <c r="B95" s="59"/>
      <c r="C95" s="59"/>
      <c r="D95" s="59"/>
      <c r="E95" s="59"/>
      <c r="F95" s="59"/>
      <c r="G95" s="59"/>
      <c r="H95" s="59"/>
      <c r="I95" s="50"/>
      <c r="J95" s="59"/>
      <c r="K95" s="59"/>
      <c r="L95" s="59"/>
      <c r="M95" s="59"/>
      <c r="N95" s="50"/>
    </row>
    <row r="96" customFormat="false" ht="12.75" hidden="false" customHeight="false" outlineLevel="0" collapsed="false">
      <c r="A96" s="48"/>
      <c r="B96" s="59"/>
      <c r="C96" s="48"/>
      <c r="D96" s="50"/>
      <c r="E96" s="50"/>
      <c r="F96" s="50"/>
      <c r="G96" s="50"/>
      <c r="H96" s="50"/>
      <c r="I96" s="59"/>
      <c r="J96" s="67"/>
      <c r="K96" s="59"/>
      <c r="L96" s="59"/>
      <c r="M96" s="59"/>
      <c r="N96" s="59"/>
    </row>
    <row r="97" customFormat="false" ht="12.75" hidden="false" customHeight="false" outlineLevel="0" collapsed="false">
      <c r="A97" s="59"/>
      <c r="B97" s="48"/>
      <c r="C97" s="48"/>
      <c r="D97" s="68"/>
      <c r="E97" s="68"/>
      <c r="F97" s="68"/>
      <c r="G97" s="68"/>
      <c r="H97" s="68"/>
      <c r="I97" s="59"/>
      <c r="J97" s="67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68"/>
      <c r="E98" s="68"/>
      <c r="F98" s="68"/>
      <c r="G98" s="68"/>
      <c r="H98" s="68"/>
      <c r="I98" s="59"/>
      <c r="J98" s="67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68"/>
      <c r="E99" s="68"/>
      <c r="F99" s="68"/>
      <c r="G99" s="68"/>
      <c r="H99" s="68"/>
      <c r="I99" s="59"/>
      <c r="J99" s="67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67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8"/>
      <c r="E104" s="68"/>
      <c r="F104" s="68"/>
      <c r="G104" s="68"/>
      <c r="H104" s="68"/>
      <c r="I104" s="59"/>
      <c r="J104" s="67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8"/>
      <c r="E105" s="68"/>
      <c r="F105" s="68"/>
      <c r="G105" s="68"/>
      <c r="H105" s="68"/>
      <c r="I105" s="59"/>
      <c r="J105" s="67"/>
      <c r="K105" s="68"/>
      <c r="L105" s="68"/>
      <c r="M105" s="68"/>
      <c r="N105" s="68"/>
    </row>
    <row r="106" customFormat="false" ht="12.75" hidden="false" customHeight="false" outlineLevel="0" collapsed="false">
      <c r="A106" s="48"/>
      <c r="B106" s="48"/>
      <c r="C106" s="48"/>
      <c r="D106" s="68"/>
      <c r="E106" s="68"/>
      <c r="F106" s="68"/>
      <c r="G106" s="68"/>
      <c r="H106" s="68"/>
      <c r="I106" s="59"/>
      <c r="J106" s="67"/>
      <c r="K106" s="68"/>
      <c r="L106" s="68"/>
      <c r="M106" s="68"/>
      <c r="N106" s="68"/>
    </row>
    <row r="107" customFormat="false" ht="12.75" hidden="false" customHeight="false" outlineLevel="0" collapsed="false">
      <c r="A107" s="48"/>
      <c r="B107" s="48"/>
      <c r="C107" s="48"/>
      <c r="D107" s="68"/>
      <c r="E107" s="68"/>
      <c r="F107" s="68"/>
      <c r="G107" s="68"/>
      <c r="H107" s="68"/>
      <c r="I107" s="59"/>
      <c r="J107" s="67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8"/>
      <c r="E108" s="68"/>
      <c r="F108" s="68"/>
      <c r="G108" s="68"/>
      <c r="H108" s="68"/>
      <c r="I108" s="59"/>
      <c r="J108" s="67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8"/>
      <c r="E109" s="68"/>
      <c r="F109" s="68"/>
      <c r="G109" s="68"/>
      <c r="H109" s="68"/>
      <c r="I109" s="59"/>
      <c r="J109" s="67"/>
      <c r="K109" s="69"/>
      <c r="L109" s="69"/>
      <c r="M109" s="69"/>
      <c r="N109" s="69"/>
    </row>
    <row r="110" customFormat="false" ht="15.75" hidden="true" customHeight="true" outlineLevel="0" collapsed="false">
      <c r="A110" s="48"/>
      <c r="B110" s="48"/>
      <c r="C110" s="48"/>
      <c r="D110" s="68"/>
      <c r="E110" s="68"/>
      <c r="F110" s="68"/>
      <c r="G110" s="68"/>
      <c r="H110" s="68"/>
      <c r="I110" s="59"/>
      <c r="J110" s="67"/>
      <c r="K110" s="70"/>
      <c r="L110" s="70"/>
      <c r="M110" s="70"/>
      <c r="N110" s="68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1"/>
      <c r="L111" s="71"/>
      <c r="M111" s="71"/>
      <c r="N111" s="71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67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7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91:H91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2023-03-03T06:41:03Z</dcterms:modified>
  <cp:revision>0</cp:revision>
  <dc:subject/>
  <dc:title/>
</cp:coreProperties>
</file>