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02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<sst xmlns="http://schemas.openxmlformats.org/spreadsheetml/2006/main" count="80" uniqueCount="45">
  <si>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</si>
  <si>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</si>
  <si>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</si>
  <si>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</si>
  <si>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</si>
  <si>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</si>
  <si>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</si>
  <si>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</si>
  <si>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</si>
  <si>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</si>
  <si>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</si>
  <si>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</si>
  <si>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</si>
  <si>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</si>
  <si>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</si>
  <si>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</si>
  <si>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</si>
  <si>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</si>
  <si>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</si>
  <si>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</si>
  <si>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</si>
  <si>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</si>
  <si>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</si>
  <si>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</si>
  <si>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</si>
  <si>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</si>
  <si>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</si>
  <si>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</si>
  <si>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</si>
  <si>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</si>
  <si>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</si>
  <si>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</si>
  <si>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</si>
  <si>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</si>
  <si>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</si>
  <si>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</si>
  <si>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</si>
  <si>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</si>
  <si>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</si>
  <si>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34№25</t>
  </si>
  <si>
    <t xml:space="preserve">84№64</t>
  </si>
  <si>
    <t xml:space="preserve">№16</t>
  </si>
  <si>
    <t xml:space="preserve">64№183(2)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</si>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</sst>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K27">
            <v>0</v>
          </cell>
        </row>
      </sheetData>
      <sheetData sheetId="9"/>
      <sheetData sheetId="10"/>
      <sheetData sheetId="11">
        <row r="26">
          <cell r="BL26">
            <v>2.5835</v>
          </cell>
        </row>
      </sheetData>
      <sheetData sheetId="12">
        <row r="1">
          <cell r="B1">
            <v>17</v>
          </cell>
        </row>
        <row r="21">
          <cell r="B21" t="str">
            <v>САЛАТ ИЗ СВЕКЛЫ С РАСТ.МАСЛОМ</v>
          </cell>
        </row>
        <row r="21">
          <cell r="BK21">
            <v>0.68987</v>
          </cell>
        </row>
        <row r="22">
          <cell r="B22" t="str">
            <v>СУП КАРТОФЕЛЬНЫЙ С КЛЕЦКАМИ</v>
          </cell>
        </row>
        <row r="22">
          <cell r="BK22">
            <v>2.852668</v>
          </cell>
        </row>
        <row r="23">
          <cell r="B23" t="str">
            <v>ГУЛЯШ ИЗ МЯСА  ПТИЦЫ</v>
          </cell>
        </row>
        <row r="23">
          <cell r="BK23">
            <v>15.07668</v>
          </cell>
        </row>
        <row r="24">
          <cell r="B24" t="str">
            <v>КАША ГРЕЧНЕВАЯ РАССЫПЧАТАЯ</v>
          </cell>
        </row>
        <row r="24">
          <cell r="BK24">
            <v>10.856498</v>
          </cell>
        </row>
        <row r="25">
          <cell r="B25" t="str">
            <v>КОМПОТ ИЗ ЯГОД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КАША МОЛОЧНАЯ ПШЕННАЯ</v>
          </cell>
        </row>
        <row r="7">
          <cell r="BK7">
            <v>12.36874</v>
          </cell>
        </row>
        <row r="8">
          <cell r="B8" t="str">
            <v>КОФЕЙНЫЙ НАПИТОК</v>
          </cell>
        </row>
        <row r="8">
          <cell r="BK8">
            <v>1.8398</v>
          </cell>
        </row>
        <row r="9">
          <cell r="B9" t="str">
            <v>БАТОН </v>
          </cell>
        </row>
        <row r="9">
          <cell r="BK9">
            <v>2.6574</v>
          </cell>
        </row>
        <row r="21">
          <cell r="B21" t="str">
            <v>КАША МОЛОЧНАЯ ПШЕННАЯ</v>
          </cell>
        </row>
        <row r="21">
          <cell r="BK21">
            <v>0</v>
          </cell>
        </row>
        <row r="22">
          <cell r="B22" t="str">
            <v>КОФЕЙНЫЙ НАПИТОК</v>
          </cell>
        </row>
        <row r="22">
          <cell r="BK22">
            <v>1.8398</v>
          </cell>
        </row>
        <row r="23">
          <cell r="B23" t="str">
            <v>БАТОН </v>
          </cell>
        </row>
        <row r="23">
          <cell r="BK23">
            <v>2.6574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3" activeCellId="0" sqref="Q6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A52" s="48"/>
      <c r="B52" s="48"/>
      <c r="C52" s="48"/>
      <c r="D52" s="50"/>
      <c r="E52" s="50"/>
      <c r="F52" s="50"/>
      <c r="G52" s="50"/>
      <c r="H52" s="50"/>
      <c r="I52" s="48"/>
      <c r="J52" s="48"/>
      <c r="K52" s="48"/>
      <c r="L52" s="48"/>
      <c r="M52" s="48"/>
      <c r="N52" s="48"/>
    </row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'[3]13'!$B$1</f>
        <v>17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13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fals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fals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false" outlineLevel="0" collapsed="false">
      <c r="A63" s="17" t="s">
        <v>21</v>
      </c>
      <c r="C63" s="40" t="s">
        <v>35</v>
      </c>
      <c r="D63" s="24" t="str">
        <f aca="false">'[4]13'!$B$7</f>
        <v>КАША МОЛОЧНАЯ ПШЕННАЯ</v>
      </c>
      <c r="E63" s="24"/>
      <c r="F63" s="24"/>
      <c r="G63" s="24"/>
      <c r="H63" s="24"/>
      <c r="I63" s="20" t="n">
        <v>180</v>
      </c>
      <c r="J63" s="21" t="n">
        <f aca="false">'[4]13'!$BK$7</f>
        <v>12.36874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'[4]13'!$B$8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'[4]13'!$BK$8</f>
        <v>1.8398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s">
        <v>37</v>
      </c>
      <c r="D65" s="24" t="str">
        <f aca="false">'[4]13'!$B$9</f>
        <v>БАТОН </v>
      </c>
      <c r="E65" s="24"/>
      <c r="F65" s="24"/>
      <c r="G65" s="24"/>
      <c r="H65" s="24"/>
      <c r="I65" s="26" t="n">
        <v>30</v>
      </c>
      <c r="J65" s="27" t="n">
        <f aca="false">'[4]13'!$BK$9</f>
        <v>2.6574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17"/>
      <c r="D66" s="19" t="s">
        <v>23</v>
      </c>
      <c r="E66" s="19"/>
      <c r="F66" s="19"/>
      <c r="G66" s="19"/>
      <c r="H66" s="19"/>
      <c r="I66" s="28" t="n">
        <f aca="false">SUM(I63:I65)</f>
        <v>410</v>
      </c>
      <c r="J66" s="29" t="n">
        <f aca="false">SUM(J63:J65)</f>
        <v>16.86594</v>
      </c>
      <c r="K66" s="44" t="n">
        <f aca="false">SUM(K63:K65)</f>
        <v>389.8</v>
      </c>
      <c r="L66" s="44" t="n">
        <f aca="false">SUM(L63:L65)</f>
        <v>11.97</v>
      </c>
      <c r="M66" s="44" t="n">
        <f aca="false">SUM(M63:M65)</f>
        <v>10.7</v>
      </c>
      <c r="N66" s="44" t="n">
        <f aca="false">SUM(N63:N65)</f>
        <v>65.59</v>
      </c>
    </row>
    <row r="67" customFormat="false" ht="16.5" hidden="false" customHeight="true" outlineLevel="0" collapsed="false">
      <c r="A67" s="23"/>
      <c r="C67" s="17"/>
      <c r="D67" s="32" t="s">
        <v>38</v>
      </c>
      <c r="E67" s="32"/>
      <c r="F67" s="32"/>
      <c r="G67" s="32"/>
      <c r="H67" s="32"/>
      <c r="I67" s="22"/>
      <c r="J67" s="22"/>
      <c r="K67" s="59"/>
      <c r="L67" s="59"/>
      <c r="M67" s="59"/>
      <c r="N67" s="60"/>
    </row>
    <row r="68" customFormat="false" ht="13.5" hidden="false" customHeight="false" outlineLevel="0" collapsed="false">
      <c r="A68" s="23"/>
      <c r="C68" s="40" t="s">
        <v>35</v>
      </c>
      <c r="D68" s="24" t="str">
        <f aca="false">'[4]13'!$B$21</f>
        <v>КАША МОЛОЧНАЯ ПШЕННАЯ</v>
      </c>
      <c r="E68" s="24"/>
      <c r="F68" s="24"/>
      <c r="G68" s="24"/>
      <c r="H68" s="24"/>
      <c r="I68" s="20" t="n">
        <v>200</v>
      </c>
      <c r="J68" s="21" t="n">
        <f aca="false">'[4]13'!$BK$21</f>
        <v>0</v>
      </c>
      <c r="K68" s="25" t="n">
        <v>246.67</v>
      </c>
      <c r="L68" s="25" t="n">
        <v>7.44</v>
      </c>
      <c r="M68" s="25" t="n">
        <v>8.44</v>
      </c>
      <c r="N68" s="61" t="n">
        <v>36.22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'[4]13'!$B$22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'[4]13'!$BK$22</f>
        <v>1.8398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s">
        <v>37</v>
      </c>
      <c r="D70" s="24" t="str">
        <f aca="false">'[4]13'!$B$23</f>
        <v>БАТОН </v>
      </c>
      <c r="E70" s="24"/>
      <c r="F70" s="24"/>
      <c r="G70" s="24"/>
      <c r="H70" s="24"/>
      <c r="I70" s="26" t="n">
        <v>30</v>
      </c>
      <c r="J70" s="27" t="n">
        <f aca="false">'[4]13'!$BK$23</f>
        <v>2.6574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false" outlineLevel="0" collapsed="false">
      <c r="A71" s="23"/>
      <c r="C71" s="17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4.4972</v>
      </c>
      <c r="K71" s="62" t="n">
        <f aca="false">SUM(K68:K70)</f>
        <v>414.47</v>
      </c>
      <c r="L71" s="62" t="n">
        <f aca="false">SUM(L68:L70)</f>
        <v>12.71</v>
      </c>
      <c r="M71" s="62" t="n">
        <f aca="false">SUM(M68:M70)</f>
        <v>11.54</v>
      </c>
      <c r="N71" s="62" t="n">
        <f aca="false">SUM(N68:N70)</f>
        <v>69.21</v>
      </c>
    </row>
    <row r="72" customFormat="false" ht="13.5" hidden="false" customHeight="true" outlineLevel="0" collapsed="false">
      <c r="A72" s="30"/>
      <c r="B72" s="31" t="s">
        <v>24</v>
      </c>
      <c r="C72" s="22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17"/>
      <c r="D73" s="32" t="s">
        <v>38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40" t="s">
        <v>39</v>
      </c>
      <c r="D74" s="24" t="str">
        <f aca="false">'[3]13'!$B$21</f>
        <v>САЛАТ ИЗ СВЕКЛЫ С РАСТ.МАСЛОМ</v>
      </c>
      <c r="E74" s="24"/>
      <c r="F74" s="24"/>
      <c r="G74" s="24"/>
      <c r="H74" s="24"/>
      <c r="I74" s="63" t="n">
        <v>100</v>
      </c>
      <c r="J74" s="35" t="n">
        <f aca="false">'[3]13'!$BK$21</f>
        <v>0.68987</v>
      </c>
      <c r="K74" s="36" t="n">
        <v>116</v>
      </c>
      <c r="L74" s="36" t="n">
        <v>1.7</v>
      </c>
      <c r="M74" s="36" t="n">
        <v>8</v>
      </c>
      <c r="N74" s="64" t="n">
        <v>8.3</v>
      </c>
    </row>
    <row r="75" customFormat="false" ht="15.75" hidden="false" customHeight="true" outlineLevel="0" collapsed="false">
      <c r="A75" s="23"/>
      <c r="C75" s="40" t="s">
        <v>40</v>
      </c>
      <c r="D75" s="24" t="str">
        <f aca="false">'[3]13'!$B$22</f>
        <v>СУП КАРТОФЕЛЬНЫЙ С КЛЕЦКАМИ</v>
      </c>
      <c r="E75" s="24"/>
      <c r="F75" s="24"/>
      <c r="G75" s="24"/>
      <c r="H75" s="24"/>
      <c r="I75" s="26" t="n">
        <v>250</v>
      </c>
      <c r="J75" s="27" t="n">
        <f aca="false">'[3]13'!$BK$22</f>
        <v>2.852668</v>
      </c>
      <c r="K75" s="36" t="n">
        <v>102</v>
      </c>
      <c r="L75" s="36" t="n">
        <v>2.6</v>
      </c>
      <c r="M75" s="36" t="n">
        <v>2.7</v>
      </c>
      <c r="N75" s="36" t="n">
        <v>15.8</v>
      </c>
    </row>
    <row r="76" customFormat="false" ht="16.5" hidden="false" customHeight="true" outlineLevel="0" collapsed="false">
      <c r="A76" s="23"/>
      <c r="C76" s="40" t="s">
        <v>41</v>
      </c>
      <c r="D76" s="37" t="str">
        <f aca="false">'[3]13'!$B$23</f>
        <v>ГУЛЯШ ИЗ МЯСА  ПТИЦЫ</v>
      </c>
      <c r="E76" s="38"/>
      <c r="F76" s="38"/>
      <c r="G76" s="38"/>
      <c r="H76" s="39"/>
      <c r="I76" s="26" t="n">
        <v>100</v>
      </c>
      <c r="J76" s="27" t="n">
        <f aca="false">'[3]13'!$BK$23</f>
        <v>15.07668</v>
      </c>
      <c r="K76" s="25" t="n">
        <v>88.12</v>
      </c>
      <c r="L76" s="25" t="n">
        <v>14.1</v>
      </c>
      <c r="M76" s="25" t="n">
        <v>3.7</v>
      </c>
      <c r="N76" s="61" t="n">
        <v>2.66</v>
      </c>
    </row>
    <row r="77" customFormat="false" ht="16.5" hidden="false" customHeight="true" outlineLevel="0" collapsed="false">
      <c r="A77" s="23"/>
      <c r="C77" s="65" t="s">
        <v>42</v>
      </c>
      <c r="D77" s="24" t="str">
        <f aca="false">'[3]13'!$B$24</f>
        <v>КАША ГРЕЧНЕВАЯ РАССЫПЧАТАЯ</v>
      </c>
      <c r="E77" s="24"/>
      <c r="F77" s="24"/>
      <c r="G77" s="24"/>
      <c r="H77" s="24"/>
      <c r="I77" s="26" t="n">
        <v>180</v>
      </c>
      <c r="J77" s="27" t="n">
        <f aca="false">'[3]13'!$BK$24</f>
        <v>10.856498</v>
      </c>
      <c r="K77" s="25" t="n">
        <v>276</v>
      </c>
      <c r="L77" s="25" t="n">
        <v>8.95</v>
      </c>
      <c r="M77" s="25" t="n">
        <v>6.73</v>
      </c>
      <c r="N77" s="25" t="n">
        <v>43</v>
      </c>
    </row>
    <row r="78" customFormat="false" ht="15.75" hidden="false" customHeight="true" outlineLevel="0" collapsed="false">
      <c r="A78" s="23"/>
      <c r="C78" s="40" t="s">
        <v>43</v>
      </c>
      <c r="D78" s="24" t="str">
        <f aca="false">'[3]13'!$B$25</f>
        <v>КОМПОТ ИЗ ЯГОД</v>
      </c>
      <c r="E78" s="24"/>
      <c r="F78" s="24"/>
      <c r="G78" s="24"/>
      <c r="H78" s="24"/>
      <c r="I78" s="26" t="n">
        <v>200</v>
      </c>
      <c r="J78" s="27" t="n">
        <f aca="false">'[3]13'!$BK$26</f>
        <v>2.5835</v>
      </c>
      <c r="K78" s="25" t="n">
        <f aca="false">F78</f>
        <v>0</v>
      </c>
      <c r="L78" s="25" t="n">
        <f aca="false">G78</f>
        <v>0</v>
      </c>
      <c r="M78" s="25" t="n">
        <f aca="false">H78</f>
        <v>0</v>
      </c>
      <c r="N78" s="61" t="n">
        <f aca="false">I78</f>
        <v>200</v>
      </c>
    </row>
    <row r="79" customFormat="false" ht="15.75" hidden="false" customHeight="true" outlineLevel="0" collapsed="false">
      <c r="A79" s="23"/>
      <c r="C79" s="40" t="s">
        <v>44</v>
      </c>
      <c r="D79" s="37" t="str">
        <f aca="false">'[3]13'!$B$26</f>
        <v>ХЛЕБ</v>
      </c>
      <c r="E79" s="38"/>
      <c r="F79" s="38"/>
      <c r="G79" s="38"/>
      <c r="H79" s="39"/>
      <c r="I79" s="26" t="n">
        <v>50</v>
      </c>
      <c r="J79" s="27" t="n">
        <f aca="false">'[3]12'!$BL$26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'[3]13'!$B$27</f>
        <v>0</v>
      </c>
      <c r="E80" s="38"/>
      <c r="F80" s="38"/>
      <c r="G80" s="38"/>
      <c r="H80" s="39"/>
      <c r="I80" s="40"/>
      <c r="J80" s="27" t="n">
        <f aca="false">'[3]9'!$BK$27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24" t="n">
        <f aca="false">'[5]12'!$B$28</f>
        <v>0</v>
      </c>
      <c r="E81" s="24"/>
      <c r="F81" s="24"/>
      <c r="G81" s="24"/>
      <c r="H81" s="24"/>
      <c r="I81" s="43"/>
      <c r="J81" s="40"/>
      <c r="K81" s="44"/>
      <c r="L81" s="44"/>
      <c r="M81" s="44"/>
      <c r="N81" s="44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880</v>
      </c>
      <c r="J82" s="47" t="n">
        <f aca="false">SUM(J74:J81)</f>
        <v>34.642716</v>
      </c>
      <c r="K82" s="22" t="n">
        <f aca="false">SUM(K73:K81)</f>
        <v>678.62</v>
      </c>
      <c r="L82" s="30" t="n">
        <f aca="false">SUM(L73:L81)</f>
        <v>28.45</v>
      </c>
      <c r="M82" s="30" t="n">
        <f aca="false">SUM(M73:M81)</f>
        <v>21.73</v>
      </c>
      <c r="N82" s="30" t="n">
        <f aca="false">SUM(N73:N81)</f>
        <v>286.46</v>
      </c>
    </row>
    <row r="83" customFormat="false" ht="15.75" hidden="false" customHeight="true" outlineLevel="0" collapsed="false">
      <c r="A83" s="48"/>
      <c r="B83" s="48"/>
      <c r="C83" s="48"/>
      <c r="D83" s="49"/>
      <c r="E83" s="49"/>
      <c r="F83" s="49"/>
      <c r="G83" s="49"/>
      <c r="H83" s="49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 t="s">
        <v>30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</row>
    <row r="87" s="48" customFormat="true" ht="14.25" hidden="false" customHeight="tru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</row>
    <row r="88" s="48" customFormat="true" ht="12.75" hidden="false" customHeight="true" outlineLevel="0" collapsed="false">
      <c r="A88" s="0"/>
      <c r="B88" s="0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</row>
    <row r="89" s="48" customFormat="true" ht="12.75" hidden="false" customHeight="false" outlineLevel="0" collapsed="false">
      <c r="A89" s="0"/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7"/>
      <c r="J99" s="68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68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7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7"/>
      <c r="J105" s="68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7"/>
      <c r="J106" s="68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7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7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7"/>
      <c r="J109" s="68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7"/>
      <c r="J110" s="68"/>
      <c r="K110" s="70"/>
      <c r="L110" s="70"/>
      <c r="M110" s="70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68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3:H83"/>
    <mergeCell ref="D84:H84"/>
    <mergeCell ref="D85:H85"/>
    <mergeCell ref="D86:H86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2023-02-17T08:08:54Z</dcterms:modified>
  <cp:revision>0</cp:revision>
  <dc:subject/>
  <dc:title/>
</cp:coreProperties>
</file>