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2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<sst xmlns="http://schemas.openxmlformats.org/spreadsheetml/2006/main" count="79" uniqueCount="44">
  <si>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</si>
  <si>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</si>
  <si>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</si>
  <si>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</si>
  <si>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</si>
  <si>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</si>
  <si>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</si>
  <si>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</si>
  <si>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</si>
  <si>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</si>
  <si>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</si>
  <si>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</si>
  <si>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</si>
  <si>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</si>
  <si>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</si>
  <si>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</si>
  <si>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</si>
  <si>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</si>
  <si>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</si>
  <si>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</si>
  <si>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</si>
  <si>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</si>
  <si>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</si>
  <si>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</si>
  <si>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</si>
  <si>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</si>
  <si>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</si>
  <si>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</si>
  <si>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</si>
  <si>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</si>
  <si>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</si>
  <si>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</si>
  <si>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</si>
  <si>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 год</t>
  </si>
  <si>
    <t xml:space="preserve">7-11 лет</t>
  </si>
  <si>
    <t xml:space="preserve">73№192</t>
  </si>
  <si>
    <t xml:space="preserve">208№30</t>
  </si>
  <si>
    <t xml:space="preserve">от 12 и старше лет</t>
  </si>
  <si>
    <t xml:space="preserve">56№7.11</t>
  </si>
  <si>
    <t xml:space="preserve">77№58</t>
  </si>
  <si>
    <t xml:space="preserve">187№142(1)</t>
  </si>
  <si>
    <t xml:space="preserve">112№227(2)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</si>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</sst>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/>
      <sheetData sheetId="10"/>
      <sheetData sheetId="11">
        <row r="1">
          <cell r="B1">
            <v>16</v>
          </cell>
        </row>
        <row r="21">
          <cell r="B21" t="str">
            <v>ОГУРЕЦ СОЛЕНЫЙ</v>
          </cell>
        </row>
        <row r="21">
          <cell r="BL21">
            <v>0</v>
          </cell>
        </row>
        <row r="22">
          <cell r="B22" t="str">
            <v>БОРЩС КАРТОФЕЛЕМ И КАПУСТОЙ</v>
          </cell>
        </row>
        <row r="22">
          <cell r="BL22">
            <v>7.326728</v>
          </cell>
        </row>
        <row r="23">
          <cell r="B23" t="str">
            <v>КНЕЛИ КУРИНЫЕ С МЯСОМ</v>
          </cell>
        </row>
        <row r="23">
          <cell r="BL23">
            <v>27.29622</v>
          </cell>
        </row>
        <row r="24">
          <cell r="B24" t="str">
            <v>МАКАРОНЫ ОТВАРНЫЕ</v>
          </cell>
        </row>
        <row r="24">
          <cell r="BL24">
            <v>9.25854</v>
          </cell>
        </row>
        <row r="25">
          <cell r="B25" t="str">
            <v>КАКАО</v>
          </cell>
        </row>
        <row r="25">
          <cell r="BL25">
            <v>12.3683</v>
          </cell>
        </row>
        <row r="26">
          <cell r="B26" t="str">
            <v>ХЛЕБ</v>
          </cell>
        </row>
        <row r="26">
          <cell r="BL26">
            <v>2.5835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 t="str">
            <v>КАША МОЛОЧ.ОВСЯНАЯ</v>
          </cell>
        </row>
        <row r="7">
          <cell r="BL7">
            <v>15.11104</v>
          </cell>
        </row>
        <row r="8">
          <cell r="B8" t="str">
            <v>КОМПОТ ИЗ ЯГОД</v>
          </cell>
        </row>
        <row r="8">
          <cell r="BL8">
            <v>1.0605</v>
          </cell>
        </row>
        <row r="9">
          <cell r="B9" t="str">
            <v>БАТОН </v>
          </cell>
        </row>
        <row r="9">
          <cell r="BL9">
            <v>2.6574</v>
          </cell>
        </row>
        <row r="21">
          <cell r="B21" t="str">
            <v>КАША МОЛОЧ.ОВСЯНАЯ</v>
          </cell>
        </row>
        <row r="21">
          <cell r="BL21">
            <v>16.620618</v>
          </cell>
        </row>
        <row r="22">
          <cell r="B22" t="str">
            <v>КОМПОТ ИЗ ЯГОД</v>
          </cell>
        </row>
        <row r="22">
          <cell r="BL22">
            <v>2.1933</v>
          </cell>
        </row>
        <row r="23">
          <cell r="B23" t="str">
            <v>БАТОН </v>
          </cell>
        </row>
        <row r="23">
          <cell r="BL23">
            <v>2.6574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59" activeCellId="0" sqref="Q5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8"/>
      <c r="K52" s="48"/>
      <c r="L52" s="48"/>
      <c r="M52" s="48"/>
      <c r="N52" s="48"/>
    </row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'[3]12'!$B$1</f>
        <v>16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12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fals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fals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16"/>
      <c r="J62" s="17"/>
      <c r="K62" s="22"/>
      <c r="L62" s="22"/>
      <c r="M62" s="22"/>
      <c r="N62" s="22"/>
    </row>
    <row r="63" customFormat="false" ht="13.5" hidden="false" customHeight="false" outlineLevel="0" collapsed="false">
      <c r="A63" s="17" t="s">
        <v>21</v>
      </c>
      <c r="C63" s="59" t="s">
        <v>35</v>
      </c>
      <c r="D63" s="24" t="str">
        <f aca="false">'[4]12'!$B$7</f>
        <v>КАША МОЛОЧ.ОВСЯНАЯ</v>
      </c>
      <c r="E63" s="24"/>
      <c r="F63" s="24"/>
      <c r="G63" s="24"/>
      <c r="H63" s="24"/>
      <c r="I63" s="16" t="n">
        <v>180</v>
      </c>
      <c r="J63" s="21" t="n">
        <f aca="false">'[4]12'!$BL$7</f>
        <v>15.11104</v>
      </c>
      <c r="K63" s="36" t="n">
        <v>239</v>
      </c>
      <c r="L63" s="36" t="n">
        <v>7.2</v>
      </c>
      <c r="M63" s="36" t="n">
        <v>9.1</v>
      </c>
      <c r="N63" s="36" t="n">
        <v>27.3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'[4]12'!$B$8</f>
        <v>КОМПОТ ИЗ ЯГОД</v>
      </c>
      <c r="E64" s="24"/>
      <c r="F64" s="24"/>
      <c r="G64" s="24"/>
      <c r="H64" s="24"/>
      <c r="I64" s="16" t="n">
        <v>200</v>
      </c>
      <c r="J64" s="27" t="n">
        <f aca="false">'[4]12'!$BL$8</f>
        <v>1.0605</v>
      </c>
      <c r="K64" s="25" t="n">
        <v>70</v>
      </c>
      <c r="L64" s="25" t="n">
        <v>0.2</v>
      </c>
      <c r="M64" s="25" t="n">
        <v>0.1</v>
      </c>
      <c r="N64" s="25" t="n">
        <v>14.49</v>
      </c>
    </row>
    <row r="65" customFormat="false" ht="13.5" hidden="false" customHeight="true" outlineLevel="0" collapsed="false">
      <c r="A65" s="23"/>
      <c r="C65" s="23" t="n">
        <v>366</v>
      </c>
      <c r="D65" s="60" t="str">
        <f aca="false">'[4]12'!$B$9</f>
        <v>БАТОН </v>
      </c>
      <c r="E65" s="60"/>
      <c r="F65" s="60"/>
      <c r="G65" s="60"/>
      <c r="H65" s="60"/>
      <c r="I65" s="20" t="n">
        <v>30</v>
      </c>
      <c r="J65" s="27" t="n">
        <f aca="false">'[4]12'!$BL$9</f>
        <v>2.6574</v>
      </c>
      <c r="K65" s="25" t="n">
        <v>73.8</v>
      </c>
      <c r="L65" s="25" t="n">
        <v>2.37</v>
      </c>
      <c r="M65" s="25" t="n">
        <v>0.3</v>
      </c>
      <c r="N65" s="25" t="n">
        <v>9.1</v>
      </c>
    </row>
    <row r="66" customFormat="false" ht="13.5" hidden="false" customHeight="true" outlineLevel="0" collapsed="false">
      <c r="A66" s="23"/>
      <c r="C66" s="23"/>
      <c r="D66" s="11" t="s">
        <v>23</v>
      </c>
      <c r="E66" s="11"/>
      <c r="F66" s="11"/>
      <c r="G66" s="11"/>
      <c r="H66" s="11"/>
      <c r="I66" s="10" t="n">
        <f aca="false">SUM(I63:I65)</f>
        <v>410</v>
      </c>
      <c r="J66" s="29" t="n">
        <f aca="false">SUM(J63:J65)</f>
        <v>18.82894</v>
      </c>
      <c r="K66" s="26" t="n">
        <f aca="false">SUM(K63:K65)</f>
        <v>382.8</v>
      </c>
      <c r="L66" s="26" t="n">
        <f aca="false">SUM(L63:L65)</f>
        <v>9.77</v>
      </c>
      <c r="M66" s="26" t="n">
        <f aca="false">SUM(M63:M65)</f>
        <v>9.5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2"/>
      <c r="J67" s="22"/>
      <c r="K67" s="26"/>
      <c r="L67" s="26"/>
      <c r="M67" s="26"/>
      <c r="N67" s="26"/>
    </row>
    <row r="68" customFormat="false" ht="13.5" hidden="false" customHeight="false" outlineLevel="0" collapsed="false">
      <c r="A68" s="23"/>
      <c r="C68" s="59" t="s">
        <v>35</v>
      </c>
      <c r="D68" s="61" t="str">
        <f aca="false">'[4]12'!$B$21</f>
        <v>КАША МОЛОЧ.ОВСЯНАЯ</v>
      </c>
      <c r="E68" s="61"/>
      <c r="F68" s="61"/>
      <c r="G68" s="61"/>
      <c r="H68" s="61"/>
      <c r="I68" s="62" t="n">
        <v>200</v>
      </c>
      <c r="J68" s="35" t="n">
        <f aca="false">'[4]12'!$BL$21</f>
        <v>16.620618</v>
      </c>
      <c r="K68" s="36" t="n">
        <v>265.55</v>
      </c>
      <c r="L68" s="36" t="n">
        <v>8</v>
      </c>
      <c r="M68" s="36" t="n">
        <v>10.1</v>
      </c>
      <c r="N68" s="63" t="n">
        <v>34.22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'[4]12'!$B$22</f>
        <v>КОМПОТ ИЗ ЯГОД</v>
      </c>
      <c r="E69" s="24"/>
      <c r="F69" s="24"/>
      <c r="G69" s="24"/>
      <c r="H69" s="24"/>
      <c r="I69" s="26" t="n">
        <v>200</v>
      </c>
      <c r="J69" s="64" t="n">
        <f aca="false">'[4]12'!$BL$22</f>
        <v>2.1933</v>
      </c>
      <c r="K69" s="25" t="n">
        <v>70</v>
      </c>
      <c r="L69" s="25" t="n">
        <v>0.2</v>
      </c>
      <c r="M69" s="25" t="n">
        <v>0.1</v>
      </c>
      <c r="N69" s="25" t="n">
        <v>17.2</v>
      </c>
    </row>
    <row r="70" customFormat="false" ht="16.5" hidden="false" customHeight="true" outlineLevel="0" collapsed="false">
      <c r="A70" s="23"/>
      <c r="C70" s="23" t="n">
        <v>366</v>
      </c>
      <c r="D70" s="60" t="str">
        <f aca="false">'[4]12'!$B$23</f>
        <v>БАТОН </v>
      </c>
      <c r="E70" s="60"/>
      <c r="F70" s="60"/>
      <c r="G70" s="60"/>
      <c r="H70" s="60"/>
      <c r="I70" s="26" t="n">
        <v>30</v>
      </c>
      <c r="J70" s="27" t="n">
        <f aca="false">'[4]12'!$BL$23</f>
        <v>2.6574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fals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21.471318</v>
      </c>
      <c r="K71" s="28" t="n">
        <f aca="false">SUM(K68:K70)</f>
        <v>409.35</v>
      </c>
      <c r="L71" s="28" t="n">
        <f aca="false">SUM(L68:L70)</f>
        <v>10.57</v>
      </c>
      <c r="M71" s="28" t="n">
        <f aca="false">SUM(M68:M70)</f>
        <v>10.5</v>
      </c>
      <c r="N71" s="28" t="n">
        <f aca="false">SUM(N68:N70)</f>
        <v>65.91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'[3]12'!$B$21</f>
        <v>ОГУРЕЦ СОЛЕНЫЙ</v>
      </c>
      <c r="E74" s="24"/>
      <c r="F74" s="24"/>
      <c r="G74" s="24"/>
      <c r="H74" s="24"/>
      <c r="I74" s="62" t="n">
        <v>50</v>
      </c>
      <c r="J74" s="35" t="n">
        <f aca="false">'[3]12'!$BL$21</f>
        <v>0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'[3]12'!$B$22</f>
        <v>БОРЩС КАРТОФЕЛЕМ И КАПУСТОЙ</v>
      </c>
      <c r="E75" s="24"/>
      <c r="F75" s="24"/>
      <c r="G75" s="24"/>
      <c r="H75" s="24"/>
      <c r="I75" s="26" t="n">
        <v>250</v>
      </c>
      <c r="J75" s="27" t="n">
        <f aca="false">'[3]12'!$BL$22</f>
        <v>7.326728</v>
      </c>
      <c r="K75" s="25" t="n">
        <v>111</v>
      </c>
      <c r="L75" s="25" t="n">
        <v>2</v>
      </c>
      <c r="M75" s="25" t="n">
        <v>5.4</v>
      </c>
      <c r="N75" s="25" t="n">
        <v>12.8</v>
      </c>
    </row>
    <row r="76" customFormat="false" ht="16.5" hidden="false" customHeight="true" outlineLevel="0" collapsed="false">
      <c r="A76" s="23"/>
      <c r="C76" s="40" t="s">
        <v>40</v>
      </c>
      <c r="D76" s="37" t="str">
        <f aca="false">'[3]12'!$B$23</f>
        <v>КНЕЛИ КУРИНЫЕ С МЯСОМ</v>
      </c>
      <c r="E76" s="38"/>
      <c r="F76" s="38"/>
      <c r="G76" s="38"/>
      <c r="H76" s="39"/>
      <c r="I76" s="26" t="n">
        <v>120</v>
      </c>
      <c r="J76" s="27" t="n">
        <f aca="false">'[3]12'!$BL$23</f>
        <v>27.29622</v>
      </c>
      <c r="K76" s="25" t="n">
        <v>378</v>
      </c>
      <c r="L76" s="25" t="n">
        <v>20.6</v>
      </c>
      <c r="M76" s="25" t="n">
        <v>29.4</v>
      </c>
      <c r="N76" s="65" t="n">
        <v>7.3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'[3]12'!$B$24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'[3]12'!$BL$24</f>
        <v>9.25854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'[3]12'!$B$25</f>
        <v>КАКАО</v>
      </c>
      <c r="E78" s="24"/>
      <c r="F78" s="24"/>
      <c r="G78" s="24"/>
      <c r="H78" s="24"/>
      <c r="I78" s="26" t="n">
        <v>200</v>
      </c>
      <c r="J78" s="27" t="n">
        <f aca="false">'[3]12'!$BL$25</f>
        <v>12.3683</v>
      </c>
      <c r="K78" s="25" t="n">
        <v>95</v>
      </c>
      <c r="L78" s="25" t="n">
        <v>3.3</v>
      </c>
      <c r="M78" s="25" t="n">
        <v>3.1</v>
      </c>
      <c r="N78" s="25" t="n">
        <v>13.6</v>
      </c>
    </row>
    <row r="79" customFormat="false" ht="15.75" hidden="false" customHeight="true" outlineLevel="0" collapsed="false">
      <c r="A79" s="23"/>
      <c r="C79" s="40" t="s">
        <v>43</v>
      </c>
      <c r="D79" s="37" t="str">
        <f aca="false">'[3]12'!$B$26</f>
        <v>ХЛЕБ</v>
      </c>
      <c r="E79" s="38"/>
      <c r="F79" s="38"/>
      <c r="G79" s="38"/>
      <c r="H79" s="39"/>
      <c r="I79" s="26" t="n">
        <v>50</v>
      </c>
      <c r="J79" s="27" t="n">
        <f aca="false">'[3]12'!$BL$26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'[3]12'!$B$27</f>
        <v>0</v>
      </c>
      <c r="E80" s="38"/>
      <c r="F80" s="38"/>
      <c r="G80" s="38"/>
      <c r="H80" s="39"/>
      <c r="I80" s="40"/>
      <c r="J80" s="27" t="n">
        <f aca="false">'[3]9'!$BK$27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6"/>
      <c r="E81" s="66"/>
      <c r="F81" s="66"/>
      <c r="G81" s="66"/>
      <c r="H81" s="66"/>
      <c r="I81" s="43" t="n">
        <f aca="false">SUM(I74:I80)</f>
        <v>850</v>
      </c>
      <c r="J81" s="40"/>
      <c r="K81" s="43"/>
      <c r="L81" s="43"/>
      <c r="M81" s="43"/>
      <c r="N81" s="43"/>
    </row>
    <row r="82" customFormat="false" ht="16.5" hidden="tru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/>
      <c r="J82" s="47" t="n">
        <f aca="false">SUM(J74:J81)</f>
        <v>58.833288</v>
      </c>
      <c r="K82" s="22" t="n">
        <f aca="false">SUM(K73:K81)</f>
        <v>920.5</v>
      </c>
      <c r="L82" s="30" t="n">
        <f aca="false">SUM(L73:L81)</f>
        <v>33.9</v>
      </c>
      <c r="M82" s="30" t="n">
        <f aca="false">SUM(M73:M81)</f>
        <v>43</v>
      </c>
      <c r="N82" s="30" t="n">
        <f aca="false">SUM(N73:N81)</f>
        <v>91.3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68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69"/>
      <c r="E97" s="69"/>
      <c r="F97" s="69"/>
      <c r="G97" s="69"/>
      <c r="H97" s="69"/>
      <c r="I97" s="67"/>
      <c r="J97" s="68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67"/>
      <c r="J98" s="68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67"/>
      <c r="J99" s="68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68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67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67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67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67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67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67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67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68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3:H83"/>
    <mergeCell ref="D84:H84"/>
    <mergeCell ref="D85:H85"/>
    <mergeCell ref="D86:H86"/>
    <mergeCell ref="D87:H87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2023-02-17T08:08:43Z</dcterms:modified>
  <cp:revision>0</cp:revision>
  <dc:subject/>
  <dc:title/>
</cp:coreProperties>
</file>