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03.02.23. " sheetId="1" state="visible" r:id="rId2"/>
    <sheet name="06.02.23.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<sst xmlns="http://schemas.openxmlformats.org/spreadsheetml/2006/main" count="158" uniqueCount="53">
  <si>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</si>
  <si>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</si>
  <si>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</si>
  <si>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</si>
  <si>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</si>
  <si>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</si>
  <si>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</si>
  <si>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</si>
  <si>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</si>
  <si>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</si>
  <si>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</si>
  <si>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</si>
  <si>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</si>
  <si>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</si>
  <si>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</si>
  <si>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</si>
  <si>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</si>
  <si>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</si>
  <si>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</si>
  <si>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</si>
  <si>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</si>
  <si>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</si>
  <si>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</si>
  <si>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</si>
  <si>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</si>
  <si>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</si>
  <si>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</si>
  <si>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</si>
  <si>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</si>
  <si>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</si>
  <si>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</si>
  <si>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</si>
  <si>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</si>
  <si>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</si>
  <si>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</si>
  <si>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</si>
  <si>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</si>
  <si>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</si>
  <si>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30\10</t>
  </si>
  <si>
    <t xml:space="preserve">от 12 и старше лет</t>
  </si>
  <si>
    <t xml:space="preserve">34№25</t>
  </si>
  <si>
    <t xml:space="preserve">84№64</t>
  </si>
  <si>
    <t xml:space="preserve">180№135</t>
  </si>
  <si>
    <t xml:space="preserve">64№183(2)</t>
  </si>
  <si>
    <t xml:space="preserve">208№311</t>
  </si>
  <si>
    <t xml:space="preserve">8№1.6</t>
  </si>
  <si>
    <t xml:space="preserve">2023 год</t>
  </si>
  <si>
    <t xml:space="preserve">78№197(2)</t>
  </si>
  <si>
    <t xml:space="preserve">221№324</t>
  </si>
  <si>
    <t xml:space="preserve">37№28</t>
  </si>
  <si>
    <t xml:space="preserve">83№63(1)</t>
  </si>
  <si>
    <t xml:space="preserve">180№135(1)</t>
  </si>
  <si>
    <t xml:space="preserve">112№227(2)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</si>
</sst>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7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92;&#1077;&#1074;&#1088;&#1072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92;&#1077;&#1074;&#1088;&#1072;&#1083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92;&#1077;&#1074;&#1088;&#1072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>
        <row r="27">
          <cell r="BK27">
            <v>0</v>
          </cell>
        </row>
      </sheetData>
      <sheetData sheetId="2">
        <row r="1">
          <cell r="B1">
            <v>3</v>
          </cell>
        </row>
        <row r="21">
          <cell r="B21" t="str">
            <v>САЛАТ ИЗ СВЕКЛЫ С РАСТ.МАСЛОМ</v>
          </cell>
        </row>
        <row r="21">
          <cell r="BK21">
            <v>0.64027</v>
          </cell>
        </row>
        <row r="22">
          <cell r="B22" t="str">
            <v>СУП КАРТОФЕЛЬНЫЙ С КЛЕЦКАМИ</v>
          </cell>
        </row>
        <row r="22">
          <cell r="BK22">
            <v>2.768354</v>
          </cell>
        </row>
        <row r="23">
          <cell r="B23" t="str">
            <v>БИТОЧКИ РУБЛЕНЫЕ ИЗ МЯСА ПТИЦЫ</v>
          </cell>
        </row>
        <row r="23">
          <cell r="BK23">
            <v>21.817387</v>
          </cell>
        </row>
        <row r="24">
          <cell r="B24" t="str">
            <v>КАША ГРЕЧНЕВАЯ РАССЫПЧАТАЯ</v>
          </cell>
        </row>
        <row r="24">
          <cell r="BK24">
            <v>9.282906</v>
          </cell>
        </row>
        <row r="25">
          <cell r="B25" t="str">
            <v>КОМПОТ ИЗ ЯГОД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/>
      <sheetData sheetId="1"/>
      <sheetData sheetId="2">
        <row r="7">
          <cell r="B7" t="str">
            <v>КАША МОЛОЧНАЯ ПШЕННАЯ</v>
          </cell>
        </row>
        <row r="7">
          <cell r="BK7">
            <v>10.65589</v>
          </cell>
        </row>
        <row r="8">
          <cell r="B8" t="str">
            <v>КОФЕЙНЫЙ НАПИТОК</v>
          </cell>
        </row>
        <row r="8">
          <cell r="BK8">
            <v>8.6285</v>
          </cell>
        </row>
        <row r="9">
          <cell r="B9" t="str">
            <v>БАТОН С МАСЛОМ</v>
          </cell>
        </row>
        <row r="9">
          <cell r="BK9">
            <v>2.4858</v>
          </cell>
        </row>
        <row r="21">
          <cell r="B21" t="str">
            <v>КАША МОЛОЧНАЯ ПШЕННАЯ</v>
          </cell>
        </row>
        <row r="21">
          <cell r="BK21">
            <v>13.370344</v>
          </cell>
        </row>
        <row r="22">
          <cell r="BK22">
            <v>1.8398</v>
          </cell>
        </row>
        <row r="23">
          <cell r="B23" t="str">
            <v>БАТОН С МАСЛОМ</v>
          </cell>
        </row>
        <row r="23">
          <cell r="BK23">
            <v>9.2745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8</v>
          </cell>
        </row>
        <row r="21">
          <cell r="B21" t="str">
            <v>САЛАТ ИЗ СВЕКЛЫ С СОЛЕНЫМ ОГУРЦОМ</v>
          </cell>
        </row>
        <row r="21">
          <cell r="BK21">
            <v>1.6</v>
          </cell>
        </row>
        <row r="22">
          <cell r="B22" t="str">
            <v>СУП КАТРТОФЕЛЬНЫЙ С РИСОВОЙ КРУПОЙ</v>
          </cell>
        </row>
        <row r="22">
          <cell r="BK22">
            <v>2.424704</v>
          </cell>
        </row>
        <row r="23">
          <cell r="B23" t="str">
            <v>БИТОЧКИ РУБ,ИЗ МЯСА ПТИЦЫ ПАР,</v>
          </cell>
        </row>
        <row r="23">
          <cell r="BK23">
            <v>23.812472</v>
          </cell>
        </row>
        <row r="24">
          <cell r="B24" t="str">
            <v>МАКАРОНЫ ОТВАРНЫЕ</v>
          </cell>
        </row>
        <row r="24">
          <cell r="BK24">
            <v>8.17296</v>
          </cell>
        </row>
        <row r="25">
          <cell r="B25" t="str">
            <v>КОМПОТ ИЗ ЯГОД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/>
      <sheetData sheetId="1">
        <row r="8">
          <cell r="BK8">
            <v>2.1933</v>
          </cell>
        </row>
        <row r="9">
          <cell r="BK9">
            <v>9.2745</v>
          </cell>
        </row>
        <row r="22">
          <cell r="BK22">
            <v>2.1933</v>
          </cell>
        </row>
        <row r="23">
          <cell r="BK23">
            <v>9.2745</v>
          </cell>
        </row>
      </sheetData>
      <sheetData sheetId="2"/>
      <sheetData sheetId="3"/>
      <sheetData sheetId="4">
        <row r="21">
          <cell r="BK21">
            <v>13.915944</v>
          </cell>
        </row>
      </sheetData>
      <sheetData sheetId="5">
        <row r="7">
          <cell r="B7" t="str">
            <v>КАША ИЗ СМЕСИ КРУП ВЯЗКАЯ</v>
          </cell>
        </row>
        <row r="7">
          <cell r="BK7">
            <v>15.40881</v>
          </cell>
        </row>
        <row r="8">
          <cell r="B8" t="str">
            <v>КИСЕЛЬ</v>
          </cell>
        </row>
        <row r="9">
          <cell r="B9" t="str">
            <v>БАТОН</v>
          </cell>
        </row>
        <row r="21">
          <cell r="B21" t="str">
            <v>КАША РИСОВАЯ МОЛОЧНАЯ </v>
          </cell>
        </row>
        <row r="23">
          <cell r="B23" t="str">
            <v>БАТОН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M55" activeCellId="0" sqref="M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'[3]3'!$B$1</f>
        <v>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7"/>
      <c r="B61" s="59"/>
      <c r="C61" s="17"/>
      <c r="D61" s="19" t="s">
        <v>34</v>
      </c>
      <c r="E61" s="19"/>
      <c r="F61" s="19"/>
      <c r="G61" s="19"/>
      <c r="H61" s="19"/>
      <c r="I61" s="16"/>
      <c r="J61" s="17"/>
      <c r="K61" s="59"/>
      <c r="L61" s="59"/>
      <c r="M61" s="59"/>
      <c r="N61" s="50"/>
    </row>
    <row r="62" customFormat="false" ht="13.5" hidden="false" customHeight="false" outlineLevel="0" collapsed="false">
      <c r="A62" s="17"/>
      <c r="B62" s="59"/>
      <c r="C62" s="40" t="s">
        <v>35</v>
      </c>
      <c r="D62" s="24" t="str">
        <f aca="false">'[4]3'!$B$7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'[4]3'!$BK$7</f>
        <v>10.65589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false" outlineLevel="0" collapsed="false">
      <c r="A63" s="17"/>
      <c r="B63" s="59"/>
      <c r="C63" s="40" t="s">
        <v>36</v>
      </c>
      <c r="D63" s="24" t="str">
        <f aca="false">'[4]3'!$B$8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'[4]3'!$BK$8</f>
        <v>8.6285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17"/>
      <c r="B64" s="59"/>
      <c r="C64" s="23" t="s">
        <v>37</v>
      </c>
      <c r="D64" s="60" t="str">
        <f aca="false">'[4]3'!$B$9</f>
        <v>БАТОН С МАСЛОМ</v>
      </c>
      <c r="E64" s="60"/>
      <c r="F64" s="60"/>
      <c r="G64" s="60"/>
      <c r="H64" s="60"/>
      <c r="I64" s="28" t="s">
        <v>38</v>
      </c>
      <c r="J64" s="27" t="n">
        <f aca="false">'[4]3'!$BK$9</f>
        <v>2.4858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8"/>
      <c r="B65" s="4"/>
      <c r="C65" s="30"/>
      <c r="D65" s="19" t="s">
        <v>23</v>
      </c>
      <c r="E65" s="19"/>
      <c r="F65" s="19"/>
      <c r="G65" s="19"/>
      <c r="H65" s="19"/>
      <c r="I65" s="22" t="n">
        <f aca="false">SUM(I62:I64)</f>
        <v>380</v>
      </c>
      <c r="J65" s="27" t="n">
        <f aca="false">SUM(J62:J64)</f>
        <v>21.77019</v>
      </c>
      <c r="K65" s="22" t="n">
        <f aca="false">SUM(K62:K64)</f>
        <v>389.8</v>
      </c>
      <c r="L65" s="22" t="n">
        <f aca="false">SUM(L62:L64)</f>
        <v>11.97</v>
      </c>
      <c r="M65" s="22" t="n">
        <f aca="false">SUM(M62:M64)</f>
        <v>10.7</v>
      </c>
      <c r="N65" s="22" t="n">
        <f aca="false">SUM(N62:N64)</f>
        <v>65.59</v>
      </c>
    </row>
    <row r="66" customFormat="false" ht="13.5" hidden="false" customHeight="true" outlineLevel="0" collapsed="false">
      <c r="A66" s="17" t="s">
        <v>21</v>
      </c>
      <c r="C66" s="61"/>
      <c r="D66" s="62" t="s">
        <v>39</v>
      </c>
      <c r="E66" s="62"/>
      <c r="F66" s="62"/>
      <c r="G66" s="62"/>
      <c r="H66" s="62"/>
      <c r="I66" s="63"/>
      <c r="J66" s="26"/>
      <c r="K66" s="36"/>
      <c r="L66" s="36"/>
      <c r="M66" s="36"/>
      <c r="N66" s="64"/>
    </row>
    <row r="67" customFormat="false" ht="16.5" hidden="false" customHeight="true" outlineLevel="0" collapsed="false">
      <c r="A67" s="23"/>
      <c r="C67" s="40" t="s">
        <v>35</v>
      </c>
      <c r="D67" s="24" t="str">
        <f aca="false">'[4]3'!$B$21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'[4]3'!$BK$21</f>
        <v>13.370344</v>
      </c>
      <c r="K67" s="25" t="n">
        <v>246.67</v>
      </c>
      <c r="L67" s="25" t="n">
        <v>7.44</v>
      </c>
      <c r="M67" s="25" t="n">
        <v>8.44</v>
      </c>
      <c r="N67" s="65" t="n">
        <v>36.22</v>
      </c>
    </row>
    <row r="68" customFormat="false" ht="13.5" hidden="false" customHeight="false" outlineLevel="0" collapsed="false">
      <c r="A68" s="23"/>
      <c r="C68" s="40" t="s">
        <v>36</v>
      </c>
      <c r="D68" s="24" t="str">
        <f aca="false">'[4]3'!$B$8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'[4]3'!$BK$22</f>
        <v>1.8398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s">
        <v>37</v>
      </c>
      <c r="D69" s="60" t="str">
        <f aca="false">'[4]3'!$B$23</f>
        <v>БАТОН С МАСЛОМ</v>
      </c>
      <c r="E69" s="60"/>
      <c r="F69" s="60"/>
      <c r="G69" s="60"/>
      <c r="H69" s="60"/>
      <c r="I69" s="28" t="s">
        <v>38</v>
      </c>
      <c r="J69" s="27" t="n">
        <f aca="false">'[4]3'!$BK$23</f>
        <v>9.2745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30"/>
      <c r="D70" s="19" t="s">
        <v>23</v>
      </c>
      <c r="E70" s="19"/>
      <c r="F70" s="19"/>
      <c r="G70" s="19"/>
      <c r="H70" s="19"/>
      <c r="I70" s="22" t="n">
        <f aca="false">SUM(I67:I69)</f>
        <v>400</v>
      </c>
      <c r="J70" s="29" t="n">
        <f aca="false">SUM(J67:J69)</f>
        <v>24.484644</v>
      </c>
      <c r="K70" s="22" t="n">
        <f aca="false">SUM(K67:K69)</f>
        <v>414.47</v>
      </c>
      <c r="L70" s="22" t="n">
        <f aca="false">SUM(L67:L69)</f>
        <v>12.71</v>
      </c>
      <c r="M70" s="22" t="n">
        <f aca="false">SUM(M67:M69)</f>
        <v>11.54</v>
      </c>
      <c r="N70" s="22" t="n">
        <f aca="false">SUM(N67:N69)</f>
        <v>69.21</v>
      </c>
    </row>
    <row r="71" customFormat="false" ht="13.5" hidden="false" customHeight="false" outlineLevel="0" collapsed="false">
      <c r="A71" s="23"/>
      <c r="C71" s="23"/>
      <c r="D71" s="66"/>
      <c r="E71" s="66"/>
      <c r="F71" s="66"/>
      <c r="G71" s="66"/>
      <c r="H71" s="66"/>
      <c r="I71" s="45"/>
      <c r="J71" s="45"/>
      <c r="K71" s="17"/>
      <c r="L71" s="17"/>
      <c r="M71" s="17"/>
      <c r="N71" s="67"/>
    </row>
    <row r="72" customFormat="false" ht="13.5" hidden="false" customHeight="true" outlineLevel="0" collapsed="false">
      <c r="A72" s="30"/>
      <c r="B72" s="31" t="s">
        <v>24</v>
      </c>
      <c r="C72" s="30"/>
      <c r="D72" s="32" t="s">
        <v>39</v>
      </c>
      <c r="E72" s="32"/>
      <c r="F72" s="32"/>
      <c r="G72" s="32"/>
      <c r="H72" s="32"/>
      <c r="I72" s="20"/>
      <c r="J72" s="21"/>
      <c r="K72" s="30"/>
      <c r="L72" s="30"/>
      <c r="M72" s="30"/>
      <c r="N72" s="30"/>
    </row>
    <row r="73" customFormat="false" ht="13.5" hidden="false" customHeight="false" outlineLevel="0" collapsed="false">
      <c r="A73" s="23" t="s">
        <v>25</v>
      </c>
      <c r="C73" s="40" t="s">
        <v>40</v>
      </c>
      <c r="D73" s="24" t="str">
        <f aca="false">'[3]3'!$B$21</f>
        <v>САЛАТ ИЗ СВЕКЛЫ С РАСТ.МАСЛОМ</v>
      </c>
      <c r="E73" s="24"/>
      <c r="F73" s="24"/>
      <c r="G73" s="24"/>
      <c r="H73" s="24"/>
      <c r="I73" s="26" t="n">
        <v>100</v>
      </c>
      <c r="J73" s="35" t="n">
        <f aca="false">'[3]3'!$BK$21</f>
        <v>0.64027</v>
      </c>
      <c r="K73" s="36" t="n">
        <v>116</v>
      </c>
      <c r="L73" s="36" t="n">
        <v>1.7</v>
      </c>
      <c r="M73" s="36" t="n">
        <v>8</v>
      </c>
      <c r="N73" s="64" t="n">
        <v>8.3</v>
      </c>
    </row>
    <row r="74" customFormat="false" ht="15.75" hidden="false" customHeight="true" outlineLevel="0" collapsed="false">
      <c r="A74" s="23"/>
      <c r="C74" s="40" t="s">
        <v>41</v>
      </c>
      <c r="D74" s="24" t="str">
        <f aca="false">'[3]3'!$B$22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'[3]3'!$BK$22</f>
        <v>2.768354</v>
      </c>
      <c r="K74" s="36" t="n">
        <v>102</v>
      </c>
      <c r="L74" s="36" t="n">
        <v>2.6</v>
      </c>
      <c r="M74" s="36" t="n">
        <v>2.7</v>
      </c>
      <c r="N74" s="36" t="n">
        <v>15.8</v>
      </c>
    </row>
    <row r="75" customFormat="false" ht="15.75" hidden="false" customHeight="true" outlineLevel="0" collapsed="false">
      <c r="A75" s="23"/>
      <c r="C75" s="40" t="s">
        <v>42</v>
      </c>
      <c r="D75" s="37" t="str">
        <f aca="false">'[3]3'!$B$23</f>
        <v>БИТОЧКИ РУБЛЕНЫЕ ИЗ МЯСА ПТИЦЫ</v>
      </c>
      <c r="E75" s="38"/>
      <c r="F75" s="38"/>
      <c r="G75" s="38"/>
      <c r="H75" s="39"/>
      <c r="I75" s="26" t="n">
        <v>120</v>
      </c>
      <c r="J75" s="27" t="n">
        <f aca="false">'[3]3'!$BK$23</f>
        <v>21.817387</v>
      </c>
      <c r="K75" s="25" t="n">
        <v>245</v>
      </c>
      <c r="L75" s="25" t="n">
        <v>16.3</v>
      </c>
      <c r="M75" s="25" t="n">
        <v>15.58</v>
      </c>
      <c r="N75" s="65" t="n">
        <v>8.9</v>
      </c>
    </row>
    <row r="76" customFormat="false" ht="16.5" hidden="false" customHeight="true" outlineLevel="0" collapsed="false">
      <c r="A76" s="23"/>
      <c r="C76" s="68" t="s">
        <v>43</v>
      </c>
      <c r="D76" s="24" t="str">
        <f aca="false">'[3]3'!$B$24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'[3]3'!$BK$24</f>
        <v>9.282906</v>
      </c>
      <c r="K76" s="25" t="n">
        <v>312</v>
      </c>
      <c r="L76" s="25" t="n">
        <v>10.6</v>
      </c>
      <c r="M76" s="25" t="n">
        <v>6.8</v>
      </c>
      <c r="N76" s="25" t="n">
        <v>46.3</v>
      </c>
    </row>
    <row r="77" customFormat="false" ht="16.5" hidden="false" customHeight="true" outlineLevel="0" collapsed="false">
      <c r="A77" s="23"/>
      <c r="C77" s="40" t="s">
        <v>44</v>
      </c>
      <c r="D77" s="24" t="str">
        <f aca="false">'[3]3'!$B$25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'[3]3'!$BK$25</f>
        <v>0.85485</v>
      </c>
      <c r="K77" s="25" t="n">
        <f aca="false">F77</f>
        <v>0</v>
      </c>
      <c r="L77" s="25" t="n">
        <f aca="false">G77</f>
        <v>0</v>
      </c>
      <c r="M77" s="25" t="n">
        <f aca="false">H77</f>
        <v>0</v>
      </c>
      <c r="N77" s="65" t="n">
        <f aca="false">I77</f>
        <v>200</v>
      </c>
    </row>
    <row r="78" customFormat="false" ht="15.75" hidden="false" customHeight="true" outlineLevel="0" collapsed="false">
      <c r="A78" s="23"/>
      <c r="C78" s="40" t="s">
        <v>45</v>
      </c>
      <c r="D78" s="37" t="str">
        <f aca="false">'[3]3'!$B$26</f>
        <v>ХЛЕБ</v>
      </c>
      <c r="E78" s="38"/>
      <c r="F78" s="38"/>
      <c r="G78" s="38"/>
      <c r="H78" s="39"/>
      <c r="I78" s="26" t="n">
        <v>50</v>
      </c>
      <c r="J78" s="27" t="n">
        <f aca="false">'[3]3'!$BK$26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'[3]2'!$B$27</f>
        <v>0</v>
      </c>
      <c r="E79" s="38"/>
      <c r="F79" s="38"/>
      <c r="G79" s="38"/>
      <c r="H79" s="39"/>
      <c r="I79" s="40"/>
      <c r="J79" s="27" t="n">
        <f aca="false">'[3]2'!$BK$27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40"/>
      <c r="D80" s="37" t="n">
        <f aca="false">'[5]3'!$B$27</f>
        <v>0</v>
      </c>
      <c r="E80" s="38"/>
      <c r="F80" s="38"/>
      <c r="G80" s="38"/>
      <c r="H80" s="39"/>
      <c r="I80" s="26"/>
      <c r="J80" s="27" t="n">
        <f aca="false">'[5]3'!$BK$27</f>
        <v>0</v>
      </c>
      <c r="K80" s="25"/>
      <c r="L80" s="25"/>
      <c r="M80" s="25"/>
      <c r="N80" s="25"/>
    </row>
    <row r="81" customFormat="false" ht="16.5" hidden="false" customHeight="true" outlineLevel="0" collapsed="false">
      <c r="A81" s="23"/>
      <c r="C81" s="23"/>
      <c r="D81" s="24"/>
      <c r="E81" s="24"/>
      <c r="F81" s="24"/>
      <c r="G81" s="24"/>
      <c r="H81" s="24"/>
      <c r="I81" s="40"/>
      <c r="J81" s="40"/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SUM(J73:J81)</f>
        <v>37.947267</v>
      </c>
      <c r="K82" s="22" t="n">
        <f aca="false">SUM(K73:K81)</f>
        <v>871.5</v>
      </c>
      <c r="L82" s="30" t="n">
        <f aca="false">SUM(L73:L81)</f>
        <v>32.3</v>
      </c>
      <c r="M82" s="30" t="n">
        <f aca="false">SUM(M73:M81)</f>
        <v>33.68</v>
      </c>
      <c r="N82" s="30" t="n">
        <f aca="false">SUM(N73:N81)</f>
        <v>296</v>
      </c>
    </row>
    <row r="83" customFormat="false" ht="15.75" hidden="false" customHeight="true" outlineLevel="0" collapsed="false">
      <c r="A83" s="48"/>
      <c r="B83" s="48"/>
      <c r="C83" s="48"/>
      <c r="D83" s="49"/>
      <c r="E83" s="49"/>
      <c r="F83" s="49"/>
      <c r="G83" s="49"/>
      <c r="H83" s="49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 t="s">
        <v>30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59"/>
      <c r="B94" s="59"/>
      <c r="C94" s="59"/>
      <c r="D94" s="50"/>
      <c r="E94" s="50"/>
      <c r="F94" s="50"/>
      <c r="G94" s="50"/>
      <c r="H94" s="50"/>
      <c r="I94" s="59"/>
      <c r="J94" s="50"/>
      <c r="K94" s="59"/>
      <c r="L94" s="50"/>
      <c r="M94" s="50"/>
      <c r="N94" s="59"/>
    </row>
    <row r="95" customFormat="false" ht="12.75" hidden="false" customHeight="false" outlineLevel="0" collapsed="false">
      <c r="A95" s="59"/>
      <c r="B95" s="59"/>
      <c r="C95" s="59"/>
      <c r="D95" s="59"/>
      <c r="E95" s="59"/>
      <c r="F95" s="59"/>
      <c r="G95" s="59"/>
      <c r="H95" s="59"/>
      <c r="I95" s="50"/>
      <c r="J95" s="59"/>
      <c r="K95" s="59"/>
      <c r="L95" s="59"/>
      <c r="M95" s="59"/>
      <c r="N95" s="50"/>
    </row>
    <row r="96" customFormat="false" ht="12.75" hidden="false" customHeight="false" outlineLevel="0" collapsed="false">
      <c r="A96" s="48"/>
      <c r="B96" s="59"/>
      <c r="C96" s="48"/>
      <c r="D96" s="50"/>
      <c r="E96" s="50"/>
      <c r="F96" s="50"/>
      <c r="G96" s="50"/>
      <c r="H96" s="50"/>
      <c r="I96" s="59"/>
      <c r="J96" s="69"/>
      <c r="K96" s="59"/>
      <c r="L96" s="59"/>
      <c r="M96" s="59"/>
      <c r="N96" s="59"/>
    </row>
    <row r="97" customFormat="false" ht="12.75" hidden="false" customHeight="false" outlineLevel="0" collapsed="false">
      <c r="A97" s="59"/>
      <c r="B97" s="48"/>
      <c r="C97" s="48"/>
      <c r="D97" s="70"/>
      <c r="E97" s="70"/>
      <c r="F97" s="70"/>
      <c r="G97" s="70"/>
      <c r="H97" s="70"/>
      <c r="I97" s="59"/>
      <c r="J97" s="69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59"/>
      <c r="J98" s="69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59"/>
      <c r="J99" s="69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9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59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59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59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59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59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59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59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9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1:H81"/>
    <mergeCell ref="D82:H82"/>
    <mergeCell ref="D83:H83"/>
    <mergeCell ref="D84:H84"/>
    <mergeCell ref="D85:H85"/>
    <mergeCell ref="D86:H86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M56" activeCellId="0" sqref="M56"/>
    </sheetView>
  </sheetViews>
  <sheetFormatPr defaultColWidth="9.0546875" defaultRowHeight="12.75" zeroHeight="false" outlineLevelRow="0" outlineLevelCol="0"/>
  <cols>
    <col collapsed="false" customWidth="true" hidden="false" outlineLevel="0" max="4" min="4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'[6]6'!$B$1</f>
        <v>8</v>
      </c>
      <c r="M55" s="9" t="s">
        <v>32</v>
      </c>
      <c r="N55" s="4" t="s">
        <v>46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66" t="s">
        <v>17</v>
      </c>
      <c r="J60" s="12"/>
      <c r="K60" s="12" t="s">
        <v>18</v>
      </c>
      <c r="L60" s="12"/>
      <c r="M60" s="12"/>
      <c r="N60" s="66" t="s">
        <v>19</v>
      </c>
    </row>
    <row r="61" customFormat="false" ht="13.5" hidden="false" customHeight="false" outlineLevel="0" collapsed="false">
      <c r="A61" s="17"/>
      <c r="B61" s="59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false" outlineLevel="0" collapsed="false">
      <c r="A62" s="17"/>
      <c r="B62" s="59"/>
      <c r="C62" s="40" t="s">
        <v>47</v>
      </c>
      <c r="D62" s="24" t="str">
        <f aca="false">'[7]6'!$B$7</f>
        <v>КАША ИЗ СМЕСИ КРУП ВЯЗКАЯ</v>
      </c>
      <c r="E62" s="24"/>
      <c r="F62" s="24"/>
      <c r="G62" s="24"/>
      <c r="H62" s="24"/>
      <c r="I62" s="20" t="n">
        <v>180</v>
      </c>
      <c r="J62" s="21" t="n">
        <f aca="false">'[7]6'!$BK$7</f>
        <v>15.40881</v>
      </c>
      <c r="K62" s="74" t="n">
        <v>200</v>
      </c>
      <c r="L62" s="74" t="n">
        <v>6.22</v>
      </c>
      <c r="M62" s="47" t="n">
        <v>6.97</v>
      </c>
      <c r="N62" s="47" t="n">
        <v>26.32</v>
      </c>
    </row>
    <row r="63" customFormat="false" ht="13.5" hidden="false" customHeight="false" outlineLevel="0" collapsed="false">
      <c r="A63" s="17"/>
      <c r="B63" s="59"/>
      <c r="C63" s="40" t="s">
        <v>48</v>
      </c>
      <c r="D63" s="24" t="str">
        <f aca="false">'[7]6'!$B$8</f>
        <v>КИСЕЛЬ</v>
      </c>
      <c r="E63" s="24"/>
      <c r="F63" s="24"/>
      <c r="G63" s="24"/>
      <c r="H63" s="24"/>
      <c r="I63" s="26" t="n">
        <v>200</v>
      </c>
      <c r="J63" s="27" t="n">
        <f aca="false">'[7]2'!$BK$8</f>
        <v>2.1933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18"/>
      <c r="B64" s="4"/>
      <c r="C64" s="23" t="n">
        <v>366</v>
      </c>
      <c r="D64" s="60" t="str">
        <f aca="false">'[7]6'!$B$9</f>
        <v>БАТОН</v>
      </c>
      <c r="E64" s="60"/>
      <c r="F64" s="60"/>
      <c r="G64" s="60"/>
      <c r="H64" s="60"/>
      <c r="I64" s="28" t="n">
        <v>30</v>
      </c>
      <c r="J64" s="27" t="n">
        <f aca="false">'[7]2'!$BK$9</f>
        <v>9.2745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7" t="s">
        <v>21</v>
      </c>
      <c r="C65" s="61"/>
      <c r="D65" s="19" t="s">
        <v>23</v>
      </c>
      <c r="E65" s="19"/>
      <c r="F65" s="19"/>
      <c r="G65" s="19"/>
      <c r="H65" s="19"/>
      <c r="I65" s="22" t="n">
        <f aca="false">SUM(I62:I64)</f>
        <v>410</v>
      </c>
      <c r="J65" s="29" t="n">
        <f aca="false">SUM(J62:J64)</f>
        <v>26.87661</v>
      </c>
      <c r="K65" s="44" t="n">
        <v>275</v>
      </c>
      <c r="L65" s="44" t="n">
        <v>8.9</v>
      </c>
      <c r="M65" s="44" t="n">
        <v>9.12</v>
      </c>
      <c r="N65" s="75" t="n">
        <v>36.32</v>
      </c>
    </row>
    <row r="66" customFormat="false" ht="13.5" hidden="false" customHeight="true" outlineLevel="0" collapsed="false">
      <c r="A66" s="23"/>
      <c r="C66" s="40"/>
      <c r="D66" s="62" t="s">
        <v>39</v>
      </c>
      <c r="E66" s="62"/>
      <c r="F66" s="62"/>
      <c r="G66" s="62"/>
      <c r="H66" s="62"/>
      <c r="I66" s="63"/>
      <c r="J66" s="22"/>
      <c r="K66" s="76"/>
      <c r="L66" s="76"/>
      <c r="M66" s="76"/>
      <c r="N66" s="77"/>
    </row>
    <row r="67" customFormat="false" ht="16.5" hidden="false" customHeight="true" outlineLevel="0" collapsed="false">
      <c r="A67" s="23"/>
      <c r="C67" s="40" t="s">
        <v>47</v>
      </c>
      <c r="D67" s="24" t="str">
        <f aca="false">'[7]6'!$B$21</f>
        <v>КАША РИСОВАЯ МОЛОЧНАЯ </v>
      </c>
      <c r="E67" s="24"/>
      <c r="F67" s="24"/>
      <c r="G67" s="24"/>
      <c r="H67" s="24"/>
      <c r="I67" s="20" t="n">
        <v>200</v>
      </c>
      <c r="J67" s="21" t="n">
        <f aca="false">'[7]5'!$BK$21</f>
        <v>13.915944</v>
      </c>
      <c r="K67" s="36" t="n">
        <v>278</v>
      </c>
      <c r="L67" s="36" t="n">
        <v>8.64</v>
      </c>
      <c r="M67" s="36" t="n">
        <v>9.68</v>
      </c>
      <c r="N67" s="64" t="n">
        <v>36.56</v>
      </c>
    </row>
    <row r="68" customFormat="false" ht="13.5" hidden="false" customHeight="false" outlineLevel="0" collapsed="false">
      <c r="A68" s="23"/>
      <c r="C68" s="40" t="s">
        <v>48</v>
      </c>
      <c r="D68" s="24" t="str">
        <f aca="false">'[7]6'!$B$8</f>
        <v>КИСЕЛЬ</v>
      </c>
      <c r="E68" s="24"/>
      <c r="F68" s="24"/>
      <c r="G68" s="24"/>
      <c r="H68" s="24"/>
      <c r="I68" s="26" t="n">
        <v>200</v>
      </c>
      <c r="J68" s="78" t="n">
        <f aca="false">'[7]2'!$BK$22</f>
        <v>2.1933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60" t="str">
        <f aca="false">'[7]6'!$B$23</f>
        <v>БАТОН</v>
      </c>
      <c r="E69" s="60"/>
      <c r="F69" s="60"/>
      <c r="G69" s="60"/>
      <c r="H69" s="60"/>
      <c r="I69" s="28" t="n">
        <v>30</v>
      </c>
      <c r="J69" s="27" t="n">
        <f aca="false">'[7]2'!$BK$23</f>
        <v>9.2745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2" t="n">
        <f aca="false">SUM(I67:I69)</f>
        <v>430</v>
      </c>
      <c r="J70" s="29" t="n">
        <f aca="false">SUM(J67:J69)</f>
        <v>25.383744</v>
      </c>
      <c r="K70" s="28"/>
      <c r="L70" s="28"/>
      <c r="M70" s="28"/>
      <c r="N70" s="28"/>
    </row>
    <row r="71" customFormat="false" ht="13.5" hidden="false" customHeight="fals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39</v>
      </c>
      <c r="E72" s="32"/>
      <c r="F72" s="32"/>
      <c r="G72" s="32"/>
      <c r="H72" s="32"/>
      <c r="I72" s="63"/>
      <c r="J72" s="35"/>
      <c r="K72" s="25"/>
      <c r="L72" s="25"/>
      <c r="M72" s="25"/>
      <c r="N72" s="25"/>
    </row>
    <row r="73" customFormat="false" ht="13.5" hidden="false" customHeight="false" outlineLevel="0" collapsed="false">
      <c r="A73" s="23"/>
      <c r="C73" s="61" t="s">
        <v>49</v>
      </c>
      <c r="D73" s="24" t="str">
        <f aca="false">'[6]6'!$B$21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'[6]6'!$BK$21</f>
        <v>1.6</v>
      </c>
      <c r="K73" s="36" t="n">
        <v>85</v>
      </c>
      <c r="L73" s="36" t="n">
        <v>1.4</v>
      </c>
      <c r="M73" s="36" t="n">
        <v>5.1</v>
      </c>
      <c r="N73" s="64" t="n">
        <v>7.5</v>
      </c>
    </row>
    <row r="74" customFormat="false" ht="15.75" hidden="false" customHeight="true" outlineLevel="0" collapsed="false">
      <c r="A74" s="23"/>
      <c r="C74" s="40" t="s">
        <v>50</v>
      </c>
      <c r="D74" s="24" t="str">
        <f aca="false">'[6]6'!$B$22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'[6]6'!$BK$22</f>
        <v>2.424704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51</v>
      </c>
      <c r="D75" s="37" t="str">
        <f aca="false">'[6]6'!$B$23</f>
        <v>БИТОЧКИ РУБ,ИЗ МЯСА ПТИЦЫ ПАР,</v>
      </c>
      <c r="E75" s="38"/>
      <c r="F75" s="38"/>
      <c r="G75" s="38"/>
      <c r="H75" s="39"/>
      <c r="I75" s="26" t="n">
        <v>120</v>
      </c>
      <c r="J75" s="27" t="n">
        <f aca="false">'[6]6'!$BK$23</f>
        <v>23.812472</v>
      </c>
      <c r="K75" s="25" t="n">
        <v>245</v>
      </c>
      <c r="L75" s="25" t="n">
        <v>16.3</v>
      </c>
      <c r="M75" s="25" t="n">
        <v>15.58</v>
      </c>
      <c r="N75" s="65" t="n">
        <v>8.9</v>
      </c>
    </row>
    <row r="76" customFormat="false" ht="16.5" hidden="false" customHeight="true" outlineLevel="0" collapsed="false">
      <c r="A76" s="23"/>
      <c r="C76" s="40" t="s">
        <v>52</v>
      </c>
      <c r="D76" s="24" t="str">
        <f aca="false">'[6]6'!$B$24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'[6]6'!$BK$24</f>
        <v>8.17296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44</v>
      </c>
      <c r="D77" s="24" t="str">
        <f aca="false">'[6]6'!$B$25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'[6]6'!$BK$25</f>
        <v>0.85485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45</v>
      </c>
      <c r="D78" s="37" t="str">
        <f aca="false">'[6]6'!$B$26</f>
        <v>ХЛЕБ</v>
      </c>
      <c r="E78" s="38"/>
      <c r="F78" s="38"/>
      <c r="G78" s="38"/>
      <c r="H78" s="39"/>
      <c r="I78" s="26" t="n">
        <v>50</v>
      </c>
      <c r="J78" s="27" t="n">
        <f aca="false">'[6]6'!$BK$26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'[6]6'!$B$27</f>
        <v>0</v>
      </c>
      <c r="E79" s="38"/>
      <c r="F79" s="38"/>
      <c r="G79" s="38"/>
      <c r="H79" s="39"/>
      <c r="I79" s="40"/>
      <c r="J79" s="27" t="n">
        <f aca="false">'[6]6'!$BK$27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79"/>
      <c r="E80" s="79"/>
      <c r="F80" s="79"/>
      <c r="G80" s="79"/>
      <c r="H80" s="79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SUM(J72:J80)</f>
        <v>39.448486</v>
      </c>
      <c r="K81" s="22" t="n">
        <f aca="false">SUM(K72:K80)</f>
        <v>842.5</v>
      </c>
      <c r="L81" s="30" t="n">
        <f aca="false">SUM(L72:L80)</f>
        <v>28.1</v>
      </c>
      <c r="M81" s="30" t="n">
        <f aca="false">SUM(M72:M80)</f>
        <v>27.88</v>
      </c>
      <c r="N81" s="30" t="n">
        <f aca="false">SUM(N72:N80)</f>
        <v>109.6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J88" s="59"/>
      <c r="K88" s="59"/>
      <c r="L88" s="59"/>
      <c r="M88" s="59"/>
      <c r="N88" s="59"/>
    </row>
    <row r="89" s="48" customFormat="true" ht="15.75" hidden="false" customHeight="false" outlineLevel="0" collapsed="false">
      <c r="D89" s="53"/>
      <c r="E89" s="53"/>
      <c r="F89" s="59"/>
      <c r="G89" s="53"/>
      <c r="H89" s="59"/>
      <c r="I89" s="80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81"/>
      <c r="G90" s="82"/>
      <c r="H90" s="83"/>
      <c r="I90" s="48"/>
      <c r="J90" s="48"/>
      <c r="K90" s="48"/>
      <c r="L90" s="52"/>
      <c r="M90" s="84"/>
      <c r="N90" s="59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59"/>
      <c r="G92" s="53"/>
      <c r="H92" s="59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81"/>
      <c r="E93" s="81"/>
      <c r="F93" s="81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59"/>
      <c r="B94" s="59"/>
      <c r="C94" s="59"/>
      <c r="D94" s="50"/>
      <c r="E94" s="50"/>
      <c r="F94" s="50"/>
      <c r="G94" s="50"/>
      <c r="H94" s="50"/>
      <c r="I94" s="59"/>
      <c r="J94" s="50"/>
      <c r="K94" s="59"/>
      <c r="L94" s="50"/>
      <c r="M94" s="50"/>
      <c r="N94" s="59"/>
    </row>
    <row r="95" customFormat="false" ht="12.75" hidden="false" customHeight="false" outlineLevel="0" collapsed="false">
      <c r="A95" s="59"/>
      <c r="B95" s="59"/>
      <c r="C95" s="59"/>
      <c r="D95" s="59"/>
      <c r="E95" s="59"/>
      <c r="F95" s="59"/>
      <c r="G95" s="59"/>
      <c r="H95" s="59"/>
      <c r="I95" s="50"/>
      <c r="J95" s="59"/>
      <c r="K95" s="59"/>
      <c r="L95" s="59"/>
      <c r="M95" s="59"/>
      <c r="N95" s="50"/>
    </row>
    <row r="96" customFormat="false" ht="12.75" hidden="false" customHeight="false" outlineLevel="0" collapsed="false">
      <c r="A96" s="48"/>
      <c r="B96" s="59"/>
      <c r="C96" s="48"/>
      <c r="D96" s="50"/>
      <c r="E96" s="50"/>
      <c r="F96" s="50"/>
      <c r="G96" s="50"/>
      <c r="H96" s="50"/>
      <c r="I96" s="59"/>
      <c r="J96" s="69"/>
      <c r="K96" s="59"/>
      <c r="L96" s="59"/>
      <c r="M96" s="59"/>
      <c r="N96" s="59"/>
    </row>
    <row r="97" customFormat="false" ht="12.75" hidden="false" customHeight="false" outlineLevel="0" collapsed="false">
      <c r="A97" s="59"/>
      <c r="B97" s="48"/>
      <c r="C97" s="48"/>
      <c r="D97" s="70"/>
      <c r="E97" s="70"/>
      <c r="F97" s="70"/>
      <c r="G97" s="70"/>
      <c r="H97" s="70"/>
      <c r="I97" s="59"/>
      <c r="J97" s="69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59"/>
      <c r="J98" s="69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59"/>
      <c r="J99" s="69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9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59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59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59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59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59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59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59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9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2023-02-08T08:16:56Z</dcterms:modified>
  <cp:revision>0</cp:revision>
  <dc:subject/>
  <dc:title/>
</cp:coreProperties>
</file>