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4.xml.rels" ContentType="application/vnd.openxmlformats-package.relationships+xml"/>
  <Override PartName="/xl/externalLinks/_rels/externalLink3.xml.rels" ContentType="application/vnd.openxmlformats-package.relationships+xml"/>
  <Override PartName="/xl/externalLinks/_rels/externalLink2.xml.rels" ContentType="application/vnd.openxmlformats-package.relationships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27.01. 23 . " sheetId="1" state="visible" r:id="rId2"/>
  </sheets>
  <externalReferences>
    <externalReference r:id="rId3"/>
    <externalReference r:id="rId4"/>
    <externalReference r:id="rId5"/>
    <externalReference r:id="rId6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<sst xmlns="http://schemas.openxmlformats.org/spreadsheetml/2006/main" count="76" uniqueCount="43">
  <si>
    <t xml:space="preserve">Утверждаю:</t>
  </si>
  <si>
    <t xml:space="preserve">Директор школы</t>
  </si>
  <si>
    <t xml:space="preserve">Н.П.Семенов</t>
  </si>
  <si>
    <t xml:space="preserve">МЕНЮ ДНЯ </t>
  </si>
  <si>
    <t xml:space="preserve">2022 год.</t>
  </si>
  <si>
    <t xml:space="preserve">МБОУ"ПАВЛОВСКАЯ СОШ"</t>
  </si>
  <si>
    <t xml:space="preserve">ПРИЕМ</t>
  </si>
  <si>
    <t xml:space="preserve">РАЗДЕЛ</t>
  </si>
  <si>
    <t xml:space="preserve">№ РЕЦ.</t>
  </si>
  <si>
    <t xml:space="preserve">БЛЮДО</t>
  </si>
  <si>
    <t xml:space="preserve">ВЫХОД</t>
  </si>
  <si>
    <t xml:space="preserve">ЦЕНА</t>
  </si>
  <si>
    <t xml:space="preserve">КАЛОРИЙ</t>
  </si>
  <si>
    <t xml:space="preserve">БЕЛКИ</t>
  </si>
  <si>
    <t xml:space="preserve">ЖИРЫ</t>
  </si>
  <si>
    <t xml:space="preserve">УГЛЕВО</t>
  </si>
  <si>
    <t xml:space="preserve">ПИЩИ</t>
  </si>
  <si>
    <t xml:space="preserve">г</t>
  </si>
  <si>
    <t xml:space="preserve">НОСТЬ</t>
  </si>
  <si>
    <t xml:space="preserve">ДЫ</t>
  </si>
  <si>
    <t xml:space="preserve">ОВЗ</t>
  </si>
  <si>
    <t xml:space="preserve">ЗАВТРАК</t>
  </si>
  <si>
    <t xml:space="preserve">150\10</t>
  </si>
  <si>
    <t xml:space="preserve">ИТОГО</t>
  </si>
  <si>
    <t xml:space="preserve">5-11 класс</t>
  </si>
  <si>
    <t xml:space="preserve">ОБЕД</t>
  </si>
  <si>
    <t xml:space="preserve">37(2)</t>
  </si>
  <si>
    <t xml:space="preserve">26(6)</t>
  </si>
  <si>
    <t xml:space="preserve">12(2)</t>
  </si>
  <si>
    <t xml:space="preserve">16(3)</t>
  </si>
  <si>
    <t xml:space="preserve">Составил                Агеева Г.Н.               </t>
  </si>
  <si>
    <t xml:space="preserve">Повар                   Фролова Л.Н.               </t>
  </si>
  <si>
    <t xml:space="preserve">январь</t>
  </si>
  <si>
    <t xml:space="preserve">2023 год.</t>
  </si>
  <si>
    <t xml:space="preserve">7-11 лет</t>
  </si>
  <si>
    <t xml:space="preserve">91№210</t>
  </si>
  <si>
    <t xml:space="preserve">от 12 и старше лет</t>
  </si>
  <si>
    <t xml:space="preserve">30№21</t>
  </si>
  <si>
    <t xml:space="preserve">81№61(1)</t>
  </si>
  <si>
    <t xml:space="preserve">117№83(1)</t>
  </si>
  <si>
    <t xml:space="preserve">10№146(2)</t>
  </si>
  <si>
    <t xml:space="preserve">203№306</t>
  </si>
  <si>
    <t xml:space="preserve">8№1.6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</si>
</sst>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General"/>
  </numFmts>
  <fonts count="10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Arial Cyr"/>
      <family val="0"/>
      <charset val="204"/>
    </font>
    <font>
      <sz val="14"/>
      <name val="Arial Cyr"/>
      <family val="0"/>
      <charset val="204"/>
    </font>
    <font>
      <sz val="11"/>
      <name val="Arial Cyr"/>
      <family val="0"/>
      <charset val="204"/>
    </font>
    <font>
      <b val="true"/>
      <sz val="10"/>
      <name val="Arial Cyr"/>
      <family val="0"/>
      <charset val="204"/>
    </font>
    <font>
      <b val="true"/>
      <sz val="12"/>
      <name val="Arial Cyr"/>
      <family val="0"/>
      <charset val="204"/>
    </font>
    <font>
      <sz val="12"/>
      <name val="Arial Cyr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30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thin"/>
      <right/>
      <top/>
      <bottom style="thin"/>
      <diagonal/>
    </border>
    <border diagonalUp="false" diagonalDown="false">
      <left style="medium"/>
      <right/>
      <top style="thin"/>
      <bottom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2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2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25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7" fontId="7" fillId="0" borderId="2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2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7" fillId="3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externalLink" Target="externalLinks/externalLink2.xml"/><Relationship Id="rId5" Type="http://schemas.openxmlformats.org/officeDocument/2006/relationships/externalLink" Target="externalLinks/externalLink3.xml"/><Relationship Id="rId6" Type="http://schemas.openxmlformats.org/officeDocument/2006/relationships/externalLink" Target="externalLinks/externalLink4.xml"/><Relationship Id="rId7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2019%20&#1075;&#1086;&#1076;%20&#1084;&#1077;&#1085;&#1102;%20&#1096;&#1082;&#1086;&#1083;&#1072;/&#1085;&#1086;&#1103;&#1073;&#1088;&#110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2019%20&#1075;&#1086;&#1076;%20&#1084;&#1077;&#1085;&#1102;%20&#1096;&#1082;&#1086;&#1083;&#1072;/&#1085;&#1086;&#1103;&#1073;&#1088;&#1100;8.xls" TargetMode="External"/>
</Relationships>
</file>

<file path=xl/externalLinks/_rels/externalLink3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2019%20&#1075;&#1086;&#1076;%20&#1084;&#1077;&#1085;&#1102;%20&#1096;&#1082;&#1086;&#1083;&#1072;/&#1103;&#1085;&#1074;&#1072;&#1088;&#1100;.xls" TargetMode="External"/>
</Relationships>
</file>

<file path=xl/externalLinks/_rels/externalLink4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2019%20&#1075;&#1086;&#1076;%20&#1084;&#1077;&#1085;&#1102;%20&#1096;&#1082;&#1086;&#1083;&#1072;/&#1103;&#1085;&#1074;&#1072;&#1088;&#1100;%208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B1">
            <v>30</v>
          </cell>
        </row>
        <row r="21">
          <cell r="B21" t="str">
            <v>САЛАТ ИЗБЕЛ,КАЧ,КАП,С ЯБЛОКОМ</v>
          </cell>
        </row>
        <row r="21">
          <cell r="BK21">
            <v>1.46152</v>
          </cell>
        </row>
        <row r="22">
          <cell r="B22" t="str">
            <v>СУП РИСОВ С КАРТОФ.</v>
          </cell>
        </row>
        <row r="22">
          <cell r="BK22">
            <v>4.88814</v>
          </cell>
        </row>
        <row r="23">
          <cell r="B23" t="str">
            <v>ГУЛЯШ ИЗ МЯСА ПТИЦЫ</v>
          </cell>
        </row>
        <row r="23">
          <cell r="BK23">
            <v>23.5259725</v>
          </cell>
        </row>
        <row r="24">
          <cell r="B24" t="str">
            <v>МАКАРОНЫ ОТВАРНЫЕ</v>
          </cell>
        </row>
        <row r="24">
          <cell r="BK24">
            <v>7.646604</v>
          </cell>
        </row>
        <row r="25">
          <cell r="B25" t="str">
            <v>КОФЕЙНЫЙ НАПИТОК</v>
          </cell>
        </row>
        <row r="25">
          <cell r="BK25">
            <v>7.25376</v>
          </cell>
        </row>
        <row r="26">
          <cell r="B26" t="str">
            <v>ХЛЕБ</v>
          </cell>
        </row>
        <row r="26">
          <cell r="BK26">
            <v>2.5835</v>
          </cell>
        </row>
        <row r="27">
          <cell r="B27" t="str">
            <v>КЕКС</v>
          </cell>
        </row>
        <row r="27">
          <cell r="BK27">
            <v>27</v>
          </cell>
        </row>
        <row r="28">
          <cell r="B28" t="str">
            <v>ЯБЛОКО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">
          <cell r="B7" t="str">
            <v>БЛИНЧИКИ С ПОВИДЛ.</v>
          </cell>
        </row>
        <row r="7">
          <cell r="BK7">
            <v>8.4847</v>
          </cell>
        </row>
        <row r="8">
          <cell r="B8" t="str">
            <v>ЧАЙ</v>
          </cell>
        </row>
        <row r="8">
          <cell r="BK8">
            <v>1.41275</v>
          </cell>
        </row>
        <row r="9">
          <cell r="BK9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B1">
            <v>27</v>
          </cell>
        </row>
        <row r="21">
          <cell r="B21" t="str">
            <v>САЛАТ ВИТАМИННЫЙ</v>
          </cell>
        </row>
        <row r="21">
          <cell r="BL21">
            <v>3.62962</v>
          </cell>
        </row>
        <row r="22">
          <cell r="B22" t="str">
            <v>СУП КАРТОФЕЛЬНЫЙ С МАК,ИЗДЕЛИЯМИ</v>
          </cell>
        </row>
        <row r="22">
          <cell r="BL22">
            <v>2.734454</v>
          </cell>
        </row>
        <row r="23">
          <cell r="B23" t="str">
            <v>БИТОЧКИ РЫБНЫЕ</v>
          </cell>
        </row>
        <row r="23">
          <cell r="BL23">
            <v>30.038102</v>
          </cell>
        </row>
        <row r="24">
          <cell r="B24" t="str">
            <v>КАРТОФЕЛЬНОЕ ПЮРЕ</v>
          </cell>
        </row>
        <row r="24">
          <cell r="BL24">
            <v>6.50102</v>
          </cell>
        </row>
        <row r="25">
          <cell r="B25" t="str">
            <v>КАКАО</v>
          </cell>
        </row>
        <row r="25">
          <cell r="BL25">
            <v>11.7491</v>
          </cell>
        </row>
        <row r="26">
          <cell r="B26" t="str">
            <v>ХЛЕБ</v>
          </cell>
        </row>
        <row r="26">
          <cell r="BL26">
            <v>2.5835</v>
          </cell>
        </row>
        <row r="27">
          <cell r="B27" t="str">
            <v>СДОБНАЯ БУЛОЧКА</v>
          </cell>
        </row>
        <row r="27">
          <cell r="BL27">
            <v>14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B7" t="str">
            <v>КАША МОЛ,"ДРУЖБА"</v>
          </cell>
        </row>
        <row r="7">
          <cell r="BK7">
            <v>10.928401</v>
          </cell>
        </row>
        <row r="8">
          <cell r="B8" t="str">
            <v>БАТОН</v>
          </cell>
        </row>
        <row r="8">
          <cell r="BK8">
            <v>2.4858</v>
          </cell>
        </row>
        <row r="9">
          <cell r="B9" t="str">
            <v>ЧАЙ</v>
          </cell>
        </row>
        <row r="9">
          <cell r="BK9">
            <v>0.98738</v>
          </cell>
        </row>
        <row r="21">
          <cell r="BK21">
            <v>14.027992</v>
          </cell>
        </row>
        <row r="22">
          <cell r="BK22">
            <v>2.4858</v>
          </cell>
        </row>
        <row r="23">
          <cell r="BL23">
            <v>0.98738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117"/>
  <sheetViews>
    <sheetView showFormulas="false" showGridLines="true" showRowColHeaders="true" showZeros="true" rightToLeft="false" tabSelected="true" showOutlineSymbols="true" defaultGridColor="true" view="normal" topLeftCell="A58" colorId="64" zoomScale="100" zoomScaleNormal="100" zoomScalePageLayoutView="100" workbookViewId="0">
      <selection pane="topLeft" activeCell="R67" activeCellId="0" sqref="R67"/>
    </sheetView>
  </sheetViews>
  <sheetFormatPr defaultColWidth="9.0546875" defaultRowHeight="12.75" zeroHeight="false" outlineLevelRow="0" outlineLevelCol="0"/>
  <sheetData>
    <row r="1" customFormat="false" ht="12.75" hidden="true" customHeight="true" outlineLevel="0" collapsed="false">
      <c r="F1" s="1"/>
      <c r="G1" s="2"/>
      <c r="H1" s="3"/>
      <c r="J1" s="4" t="s">
        <v>0</v>
      </c>
      <c r="K1" s="4"/>
      <c r="L1" s="4"/>
      <c r="M1" s="4"/>
      <c r="N1" s="4"/>
    </row>
    <row r="2" customFormat="false" ht="12.75" hidden="true" customHeight="true" outlineLevel="0" collapsed="false">
      <c r="J2" s="5" t="s">
        <v>1</v>
      </c>
      <c r="K2" s="5"/>
      <c r="L2" s="5"/>
      <c r="M2" s="5" t="s">
        <v>2</v>
      </c>
      <c r="N2" s="5"/>
    </row>
    <row r="3" customFormat="false" ht="12.75" hidden="true" customHeight="true" outlineLevel="0" collapsed="false">
      <c r="D3" s="6"/>
      <c r="E3" s="6"/>
      <c r="F3" s="4"/>
      <c r="G3" s="6"/>
      <c r="H3" s="4"/>
      <c r="I3" s="7"/>
    </row>
    <row r="4" customFormat="false" ht="15.75" hidden="true" customHeight="true" outlineLevel="0" collapsed="false">
      <c r="F4" s="1" t="s">
        <v>3</v>
      </c>
      <c r="G4" s="2"/>
      <c r="H4" s="3"/>
      <c r="L4" s="8" t="n">
        <f aca="false">'[1]18'!$B$1</f>
        <v>30</v>
      </c>
      <c r="M4" s="9" t="e">
        <f aca="false">#REF!</f>
        <v>#REF!</v>
      </c>
      <c r="N4" s="4" t="s">
        <v>4</v>
      </c>
    </row>
    <row r="6" customFormat="false" ht="15.75" hidden="true" customHeight="true" outlineLevel="0" collapsed="false">
      <c r="E6" s="6" t="s">
        <v>5</v>
      </c>
      <c r="F6" s="4"/>
      <c r="G6" s="6"/>
      <c r="H6" s="4"/>
    </row>
    <row r="7" customFormat="false" ht="15.75" hidden="true" customHeight="true" outlineLevel="0" collapsed="false">
      <c r="A7" s="0" t="n">
        <v>18</v>
      </c>
      <c r="D7" s="1"/>
      <c r="E7" s="1"/>
      <c r="F7" s="1"/>
    </row>
    <row r="8" customFormat="false" ht="13.5" hidden="true" customHeight="true" outlineLevel="0" collapsed="false">
      <c r="A8" s="10" t="s">
        <v>6</v>
      </c>
      <c r="B8" s="10" t="s">
        <v>7</v>
      </c>
      <c r="C8" s="10" t="s">
        <v>8</v>
      </c>
      <c r="D8" s="11" t="s">
        <v>9</v>
      </c>
      <c r="E8" s="11"/>
      <c r="F8" s="11"/>
      <c r="G8" s="11"/>
      <c r="H8" s="11"/>
      <c r="I8" s="10" t="s">
        <v>10</v>
      </c>
      <c r="J8" s="11" t="s">
        <v>11</v>
      </c>
      <c r="K8" s="10" t="s">
        <v>12</v>
      </c>
      <c r="L8" s="11" t="s">
        <v>13</v>
      </c>
      <c r="M8" s="11" t="s">
        <v>14</v>
      </c>
      <c r="N8" s="10" t="s">
        <v>15</v>
      </c>
    </row>
    <row r="9" customFormat="false" ht="15.75" hidden="true" customHeight="true" outlineLevel="0" collapsed="false">
      <c r="A9" s="12" t="s">
        <v>16</v>
      </c>
      <c r="B9" s="12"/>
      <c r="C9" s="12"/>
      <c r="D9" s="13"/>
      <c r="E9" s="14"/>
      <c r="F9" s="14"/>
      <c r="G9" s="14"/>
      <c r="H9" s="15"/>
      <c r="I9" s="16" t="s">
        <v>17</v>
      </c>
      <c r="J9" s="17"/>
      <c r="K9" s="17" t="s">
        <v>18</v>
      </c>
      <c r="L9" s="17"/>
      <c r="M9" s="17"/>
      <c r="N9" s="16" t="s">
        <v>19</v>
      </c>
    </row>
    <row r="10" customFormat="false" ht="15.75" hidden="true" customHeight="true" outlineLevel="0" collapsed="false">
      <c r="A10" s="18"/>
      <c r="B10" s="4" t="s">
        <v>20</v>
      </c>
      <c r="C10" s="18"/>
      <c r="D10" s="19" t="s">
        <v>20</v>
      </c>
      <c r="E10" s="19"/>
      <c r="F10" s="19"/>
      <c r="G10" s="19"/>
      <c r="H10" s="19"/>
      <c r="I10" s="20"/>
      <c r="J10" s="21"/>
      <c r="K10" s="22"/>
      <c r="L10" s="22"/>
      <c r="M10" s="22"/>
      <c r="N10" s="22"/>
    </row>
    <row r="11" customFormat="false" ht="16.5" hidden="true" customHeight="true" outlineLevel="0" collapsed="false">
      <c r="A11" s="17" t="s">
        <v>21</v>
      </c>
      <c r="C11" s="23"/>
      <c r="D11" s="24" t="str">
        <f aca="false">'[2]18'!$B$7</f>
        <v>БЛИНЧИКИ С ПОВИДЛ.</v>
      </c>
      <c r="E11" s="24"/>
      <c r="F11" s="24"/>
      <c r="G11" s="24"/>
      <c r="H11" s="24"/>
      <c r="I11" s="20" t="s">
        <v>22</v>
      </c>
      <c r="J11" s="21" t="n">
        <f aca="false">'[2]18'!$BK$7</f>
        <v>8.4847</v>
      </c>
      <c r="K11" s="25" t="n">
        <v>116.19</v>
      </c>
      <c r="L11" s="25" t="n">
        <v>1.36</v>
      </c>
      <c r="M11" s="25" t="n">
        <v>4.5</v>
      </c>
      <c r="N11" s="25" t="n">
        <v>29.02</v>
      </c>
    </row>
    <row r="12" customFormat="false" ht="15.75" hidden="true" customHeight="true" outlineLevel="0" collapsed="false">
      <c r="A12" s="23"/>
      <c r="C12" s="23"/>
      <c r="D12" s="24" t="str">
        <f aca="false">'[2]18'!$B$8</f>
        <v>ЧАЙ</v>
      </c>
      <c r="E12" s="24"/>
      <c r="F12" s="24"/>
      <c r="G12" s="24"/>
      <c r="H12" s="24"/>
      <c r="I12" s="26" t="n">
        <v>200</v>
      </c>
      <c r="J12" s="27" t="n">
        <f aca="false">'[2]18'!$BK$8</f>
        <v>1.41275</v>
      </c>
      <c r="K12" s="25" t="n">
        <v>55.65</v>
      </c>
      <c r="L12" s="25" t="n">
        <v>3.45</v>
      </c>
      <c r="M12" s="25" t="n">
        <v>4.5</v>
      </c>
      <c r="N12" s="25" t="n">
        <v>25.3</v>
      </c>
    </row>
    <row r="13" customFormat="false" ht="16.5" hidden="true" customHeight="true" outlineLevel="0" collapsed="false">
      <c r="A13" s="23"/>
      <c r="C13" s="23"/>
      <c r="D13" s="24" t="n">
        <f aca="false">'[2]18'!$B$9</f>
        <v>0</v>
      </c>
      <c r="E13" s="24"/>
      <c r="F13" s="24"/>
      <c r="G13" s="24"/>
      <c r="H13" s="24"/>
      <c r="I13" s="26"/>
      <c r="J13" s="27" t="n">
        <f aca="false">'[2]18'!$BK$9</f>
        <v>0</v>
      </c>
      <c r="K13" s="25"/>
      <c r="L13" s="25"/>
      <c r="M13" s="25"/>
      <c r="N13" s="25"/>
    </row>
    <row r="14" customFormat="false" ht="13.5" hidden="true" customHeight="true" outlineLevel="0" collapsed="false">
      <c r="A14" s="23"/>
      <c r="C14" s="23"/>
      <c r="D14" s="24"/>
      <c r="E14" s="24"/>
      <c r="F14" s="24"/>
      <c r="G14" s="24"/>
      <c r="H14" s="24"/>
      <c r="I14" s="26"/>
      <c r="J14" s="26"/>
      <c r="K14" s="26"/>
      <c r="L14" s="26"/>
      <c r="M14" s="26"/>
      <c r="N14" s="26"/>
    </row>
    <row r="15" customFormat="false" ht="15.75" hidden="true" customHeight="true" outlineLevel="0" collapsed="false">
      <c r="A15" s="23"/>
      <c r="C15" s="23"/>
      <c r="D15" s="19"/>
      <c r="E15" s="19"/>
      <c r="F15" s="19"/>
      <c r="G15" s="19"/>
      <c r="H15" s="19"/>
      <c r="I15" s="26"/>
      <c r="J15" s="26"/>
      <c r="K15" s="26"/>
      <c r="L15" s="26"/>
      <c r="M15" s="26"/>
      <c r="N15" s="26"/>
    </row>
    <row r="16" customFormat="false" ht="15.75" hidden="true" customHeight="true" outlineLevel="0" collapsed="false">
      <c r="A16" s="23"/>
      <c r="C16" s="23"/>
      <c r="D16" s="19" t="s">
        <v>23</v>
      </c>
      <c r="E16" s="19"/>
      <c r="F16" s="19"/>
      <c r="G16" s="19"/>
      <c r="H16" s="19"/>
      <c r="I16" s="28"/>
      <c r="J16" s="29" t="n">
        <f aca="false">SUM(J11:J15)</f>
        <v>9.89745</v>
      </c>
      <c r="K16" s="28" t="n">
        <f aca="false">SUM(K11:K15)</f>
        <v>171.84</v>
      </c>
      <c r="L16" s="28" t="n">
        <f aca="false">SUM(L11:L15)</f>
        <v>4.81</v>
      </c>
      <c r="M16" s="28" t="n">
        <f aca="false">SUM(M11:M15)</f>
        <v>9</v>
      </c>
      <c r="N16" s="28" t="n">
        <f aca="false">SUM(N11:N15)</f>
        <v>54.32</v>
      </c>
    </row>
    <row r="17" customFormat="false" ht="15.75" hidden="true" customHeight="true" outlineLevel="0" collapsed="false">
      <c r="A17" s="30"/>
      <c r="B17" s="31" t="s">
        <v>24</v>
      </c>
      <c r="C17" s="30"/>
      <c r="D17" s="19"/>
      <c r="E17" s="19"/>
      <c r="F17" s="19"/>
      <c r="G17" s="19"/>
      <c r="H17" s="19"/>
      <c r="I17" s="30"/>
      <c r="J17" s="30"/>
      <c r="K17" s="30"/>
      <c r="L17" s="30"/>
      <c r="M17" s="30"/>
      <c r="N17" s="30"/>
    </row>
    <row r="18" customFormat="false" ht="15.75" hidden="true" customHeight="true" outlineLevel="0" collapsed="false">
      <c r="A18" s="23" t="s">
        <v>25</v>
      </c>
      <c r="C18" s="23"/>
      <c r="D18" s="32" t="s">
        <v>24</v>
      </c>
      <c r="E18" s="32"/>
      <c r="F18" s="32"/>
      <c r="G18" s="32"/>
      <c r="H18" s="32"/>
      <c r="I18" s="20"/>
      <c r="J18" s="21"/>
      <c r="K18" s="33"/>
      <c r="L18" s="33"/>
      <c r="M18" s="33"/>
      <c r="N18" s="34"/>
    </row>
    <row r="19" customFormat="false" ht="15.75" hidden="true" customHeight="true" outlineLevel="0" collapsed="false">
      <c r="A19" s="23"/>
      <c r="C19" s="23" t="s">
        <v>26</v>
      </c>
      <c r="D19" s="24" t="str">
        <f aca="false">'[1]18'!$B$21</f>
        <v>САЛАТ ИЗБЕЛ,КАЧ,КАП,С ЯБЛОКОМ</v>
      </c>
      <c r="E19" s="24"/>
      <c r="F19" s="24"/>
      <c r="G19" s="24"/>
      <c r="H19" s="24"/>
      <c r="I19" s="26" t="n">
        <v>100</v>
      </c>
      <c r="J19" s="35" t="n">
        <f aca="false">'[1]18'!$BK$21</f>
        <v>1.46152</v>
      </c>
      <c r="K19" s="36" t="n">
        <v>114.15</v>
      </c>
      <c r="L19" s="36" t="n">
        <v>1.01</v>
      </c>
      <c r="M19" s="36" t="n">
        <v>10.17</v>
      </c>
      <c r="N19" s="36" t="n">
        <v>4.61</v>
      </c>
    </row>
    <row r="20" customFormat="false" ht="16.5" hidden="true" customHeight="true" outlineLevel="0" collapsed="false">
      <c r="A20" s="23"/>
      <c r="C20" s="23" t="s">
        <v>27</v>
      </c>
      <c r="D20" s="24" t="str">
        <f aca="false">'[1]18'!$B$22</f>
        <v>СУП РИСОВ С КАРТОФ.</v>
      </c>
      <c r="E20" s="24"/>
      <c r="F20" s="24"/>
      <c r="G20" s="24"/>
      <c r="H20" s="24"/>
      <c r="I20" s="26" t="n">
        <v>250</v>
      </c>
      <c r="J20" s="27" t="n">
        <f aca="false">'[1]18'!$BK$22</f>
        <v>4.88814</v>
      </c>
      <c r="K20" s="25" t="n">
        <v>140.59</v>
      </c>
      <c r="L20" s="25" t="n">
        <v>2.31</v>
      </c>
      <c r="M20" s="25" t="n">
        <v>7.74</v>
      </c>
      <c r="N20" s="25" t="n">
        <v>15.43</v>
      </c>
    </row>
    <row r="21" customFormat="false" ht="15.75" hidden="true" customHeight="true" outlineLevel="0" collapsed="false">
      <c r="A21" s="23"/>
      <c r="C21" s="23" t="n">
        <v>437</v>
      </c>
      <c r="D21" s="37" t="str">
        <f aca="false">'[1]18'!$B$23</f>
        <v>ГУЛЯШ ИЗ МЯСА ПТИЦЫ</v>
      </c>
      <c r="E21" s="38"/>
      <c r="F21" s="38"/>
      <c r="G21" s="38"/>
      <c r="H21" s="39"/>
      <c r="I21" s="26" t="n">
        <v>100</v>
      </c>
      <c r="J21" s="27" t="n">
        <f aca="false">'[1]18'!$BK$23</f>
        <v>23.5259725</v>
      </c>
      <c r="K21" s="25" t="n">
        <v>138.24</v>
      </c>
      <c r="L21" s="25" t="n">
        <v>12.11</v>
      </c>
      <c r="M21" s="25" t="n">
        <v>10.06</v>
      </c>
      <c r="N21" s="25" t="n">
        <v>2.39</v>
      </c>
    </row>
    <row r="22" customFormat="false" ht="16.5" hidden="true" customHeight="true" outlineLevel="0" collapsed="false">
      <c r="A22" s="23"/>
      <c r="C22" s="23" t="s">
        <v>28</v>
      </c>
      <c r="D22" s="24" t="str">
        <f aca="false">'[1]18'!$B$24</f>
        <v>МАКАРОНЫ ОТВАРНЫЕ</v>
      </c>
      <c r="E22" s="24"/>
      <c r="F22" s="24"/>
      <c r="G22" s="24"/>
      <c r="H22" s="24"/>
      <c r="I22" s="26" t="n">
        <v>180</v>
      </c>
      <c r="J22" s="27" t="n">
        <f aca="false">'[1]18'!$BK$24</f>
        <v>7.646604</v>
      </c>
      <c r="K22" s="25" t="n">
        <v>253.3</v>
      </c>
      <c r="L22" s="25" t="n">
        <v>6.63</v>
      </c>
      <c r="M22" s="25" t="n">
        <v>6.35</v>
      </c>
      <c r="N22" s="25" t="n">
        <v>42.39</v>
      </c>
    </row>
    <row r="23" customFormat="false" ht="16.5" hidden="true" customHeight="true" outlineLevel="0" collapsed="false">
      <c r="A23" s="23"/>
      <c r="C23" s="23" t="s">
        <v>29</v>
      </c>
      <c r="D23" s="24" t="str">
        <f aca="false">'[1]18'!$B$25</f>
        <v>КОФЕЙНЫЙ НАПИТОК</v>
      </c>
      <c r="E23" s="24"/>
      <c r="F23" s="24"/>
      <c r="G23" s="24"/>
      <c r="H23" s="24"/>
      <c r="I23" s="26" t="n">
        <v>200</v>
      </c>
      <c r="J23" s="27" t="n">
        <f aca="false">'[1]18'!$BK$25</f>
        <v>7.25376</v>
      </c>
      <c r="K23" s="25" t="n">
        <v>118.69</v>
      </c>
      <c r="L23" s="25" t="n">
        <v>2.79</v>
      </c>
      <c r="M23" s="25" t="n">
        <v>3.19</v>
      </c>
      <c r="N23" s="25" t="n">
        <v>19.71</v>
      </c>
    </row>
    <row r="24" customFormat="false" ht="16.5" hidden="true" customHeight="true" outlineLevel="0" collapsed="false">
      <c r="A24" s="23"/>
      <c r="C24" s="23"/>
      <c r="D24" s="37" t="str">
        <f aca="false">'[1]18'!$B$26</f>
        <v>ХЛЕБ</v>
      </c>
      <c r="E24" s="38"/>
      <c r="F24" s="38"/>
      <c r="G24" s="38"/>
      <c r="H24" s="39"/>
      <c r="I24" s="26" t="n">
        <v>50</v>
      </c>
      <c r="J24" s="27" t="n">
        <f aca="false">'[1]18'!$BK$26</f>
        <v>2.5835</v>
      </c>
      <c r="K24" s="25" t="n">
        <v>128</v>
      </c>
      <c r="L24" s="25" t="n">
        <v>2.82</v>
      </c>
      <c r="M24" s="25" t="n">
        <v>0.42</v>
      </c>
      <c r="N24" s="25" t="n">
        <v>29.8</v>
      </c>
    </row>
    <row r="25" customFormat="false" ht="16.5" hidden="true" customHeight="true" outlineLevel="0" collapsed="false">
      <c r="A25" s="23"/>
      <c r="C25" s="23"/>
      <c r="D25" s="37" t="str">
        <f aca="false">'[1]18'!$B$27</f>
        <v>КЕКС</v>
      </c>
      <c r="E25" s="38"/>
      <c r="F25" s="38"/>
      <c r="G25" s="38"/>
      <c r="H25" s="39"/>
      <c r="I25" s="40" t="n">
        <v>70</v>
      </c>
      <c r="J25" s="27" t="n">
        <f aca="false">'[1]18'!$BK$27</f>
        <v>27</v>
      </c>
      <c r="K25" s="41" t="n">
        <v>349</v>
      </c>
      <c r="L25" s="41" t="n">
        <v>7.3</v>
      </c>
      <c r="M25" s="41" t="n">
        <v>12.1</v>
      </c>
      <c r="N25" s="42" t="n">
        <v>53.6</v>
      </c>
    </row>
    <row r="26" customFormat="false" ht="12.75" hidden="true" customHeight="true" outlineLevel="0" collapsed="false">
      <c r="A26" s="23"/>
      <c r="C26" s="23"/>
      <c r="D26" s="24" t="str">
        <f aca="false">'[1]18'!$B$28</f>
        <v>ЯБЛОКО</v>
      </c>
      <c r="E26" s="24"/>
      <c r="F26" s="24"/>
      <c r="G26" s="24"/>
      <c r="H26" s="24"/>
      <c r="I26" s="43" t="n">
        <v>200</v>
      </c>
      <c r="J26" s="40"/>
      <c r="K26" s="44" t="n">
        <v>22.8</v>
      </c>
      <c r="L26" s="44" t="n">
        <v>0.54</v>
      </c>
      <c r="M26" s="44"/>
      <c r="N26" s="44" t="n">
        <v>5.04</v>
      </c>
    </row>
    <row r="27" customFormat="false" ht="12.75" hidden="true" customHeight="true" outlineLevel="0" collapsed="false">
      <c r="A27" s="45"/>
      <c r="B27" s="46"/>
      <c r="C27" s="45"/>
      <c r="D27" s="19" t="s">
        <v>23</v>
      </c>
      <c r="E27" s="19"/>
      <c r="F27" s="19"/>
      <c r="G27" s="19"/>
      <c r="H27" s="19"/>
      <c r="I27" s="22"/>
      <c r="J27" s="47" t="n">
        <f aca="false">SUM(J19:J26)</f>
        <v>74.3594965</v>
      </c>
      <c r="K27" s="22" t="n">
        <f aca="false">SUM(K18:K26)</f>
        <v>1264.77</v>
      </c>
      <c r="L27" s="30" t="n">
        <f aca="false">SUM(L18:L26)</f>
        <v>35.51</v>
      </c>
      <c r="M27" s="30" t="n">
        <f aca="false">SUM(M18:M26)</f>
        <v>50.03</v>
      </c>
      <c r="N27" s="30" t="n">
        <f aca="false">SUM(N18:N26)</f>
        <v>172.97</v>
      </c>
    </row>
    <row r="28" customFormat="false" ht="12.75" hidden="true" customHeight="true" outlineLevel="0" collapsed="false">
      <c r="A28" s="48"/>
      <c r="B28" s="48"/>
      <c r="C28" s="48"/>
      <c r="D28" s="49"/>
      <c r="E28" s="49"/>
      <c r="F28" s="49"/>
      <c r="G28" s="49"/>
      <c r="H28" s="49"/>
      <c r="I28" s="48"/>
      <c r="J28" s="48"/>
      <c r="K28" s="48"/>
      <c r="L28" s="48"/>
      <c r="M28" s="48"/>
      <c r="N28" s="48"/>
    </row>
    <row r="29" customFormat="false" ht="12.75" hidden="true" customHeight="true" outlineLevel="0" collapsed="false">
      <c r="A29" s="48"/>
      <c r="B29" s="48"/>
      <c r="C29" s="48"/>
      <c r="D29" s="50" t="s">
        <v>30</v>
      </c>
      <c r="E29" s="50"/>
      <c r="F29" s="50"/>
      <c r="G29" s="50"/>
      <c r="H29" s="50"/>
      <c r="I29" s="48"/>
      <c r="J29" s="48"/>
      <c r="K29" s="48"/>
      <c r="L29" s="48"/>
      <c r="M29" s="48"/>
      <c r="N29" s="48"/>
    </row>
    <row r="30" customFormat="false" ht="12.75" hidden="true" customHeight="true" outlineLevel="0" collapsed="false">
      <c r="A30" s="48"/>
      <c r="B30" s="48"/>
      <c r="C30" s="48"/>
      <c r="D30" s="50"/>
      <c r="E30" s="50"/>
      <c r="F30" s="50"/>
      <c r="G30" s="50"/>
      <c r="H30" s="50"/>
      <c r="I30" s="48"/>
      <c r="J30" s="48"/>
      <c r="K30" s="48"/>
      <c r="L30" s="48"/>
      <c r="M30" s="48"/>
      <c r="N30" s="48"/>
    </row>
    <row r="31" customFormat="false" ht="15.75" hidden="true" customHeight="true" outlineLevel="0" collapsed="false">
      <c r="A31" s="48"/>
      <c r="B31" s="48"/>
      <c r="C31" s="48"/>
      <c r="D31" s="50" t="s">
        <v>31</v>
      </c>
      <c r="E31" s="50"/>
      <c r="F31" s="50"/>
      <c r="G31" s="50"/>
      <c r="H31" s="50"/>
      <c r="I31" s="48"/>
      <c r="J31" s="48"/>
      <c r="K31" s="48"/>
      <c r="L31" s="48"/>
      <c r="M31" s="48"/>
      <c r="N31" s="48"/>
    </row>
    <row r="32" customFormat="false" ht="15.75" hidden="true" customHeight="false" outlineLevel="0" collapsed="false">
      <c r="A32" s="48"/>
      <c r="B32" s="48"/>
      <c r="C32" s="51"/>
      <c r="D32" s="52"/>
      <c r="E32" s="53"/>
      <c r="F32" s="53"/>
      <c r="G32" s="53"/>
      <c r="H32" s="53"/>
      <c r="I32" s="48"/>
    </row>
    <row r="33" customFormat="false" ht="15.75" hidden="true" customHeight="false" outlineLevel="0" collapsed="false">
      <c r="A33" s="48"/>
      <c r="B33" s="48"/>
      <c r="C33" s="51"/>
      <c r="D33" s="53"/>
      <c r="E33" s="53"/>
      <c r="F33" s="53"/>
      <c r="G33" s="53"/>
      <c r="H33" s="51"/>
      <c r="I33" s="48"/>
    </row>
    <row r="34" customFormat="false" ht="15.75" hidden="true" customHeight="false" outlineLevel="0" collapsed="false">
      <c r="A34" s="48"/>
      <c r="B34" s="48"/>
      <c r="C34" s="51"/>
      <c r="D34" s="53"/>
      <c r="E34" s="51"/>
      <c r="F34" s="51"/>
      <c r="G34" s="51"/>
      <c r="H34" s="51"/>
      <c r="I34" s="48"/>
    </row>
    <row r="35" customFormat="false" ht="13.5" hidden="true" customHeight="true" outlineLevel="0" collapsed="false">
      <c r="A35" s="54"/>
      <c r="B35" s="54"/>
      <c r="C35" s="54"/>
      <c r="D35" s="54"/>
      <c r="E35" s="54"/>
      <c r="F35" s="48"/>
      <c r="G35" s="48"/>
      <c r="H35" s="55"/>
      <c r="I35" s="55"/>
    </row>
    <row r="36" customFormat="false" ht="15.75" hidden="true" customHeight="true" outlineLevel="0" collapsed="false">
      <c r="A36" s="50"/>
      <c r="B36" s="50"/>
      <c r="C36" s="50"/>
      <c r="D36" s="50"/>
      <c r="E36" s="50"/>
      <c r="F36" s="54"/>
      <c r="G36" s="54"/>
      <c r="H36" s="54"/>
      <c r="I36" s="54"/>
    </row>
    <row r="37" customFormat="false" ht="15.75" hidden="true" customHeight="true" outlineLevel="0" collapsed="false">
      <c r="A37" s="56"/>
      <c r="B37" s="56"/>
      <c r="C37" s="56"/>
      <c r="D37" s="56"/>
      <c r="E37" s="56"/>
      <c r="F37" s="57"/>
      <c r="G37" s="57"/>
      <c r="H37" s="58"/>
      <c r="I37" s="58"/>
    </row>
    <row r="38" customFormat="false" ht="15.75" hidden="true" customHeight="true" outlineLevel="0" collapsed="false">
      <c r="A38" s="56"/>
      <c r="B38" s="56"/>
      <c r="C38" s="56"/>
      <c r="D38" s="56"/>
      <c r="E38" s="56"/>
      <c r="F38" s="57"/>
      <c r="G38" s="57"/>
      <c r="H38" s="58"/>
      <c r="I38" s="58"/>
    </row>
    <row r="39" customFormat="false" ht="15.75" hidden="true" customHeight="true" outlineLevel="0" collapsed="false">
      <c r="A39" s="56"/>
      <c r="B39" s="56"/>
      <c r="C39" s="56"/>
      <c r="D39" s="56"/>
      <c r="E39" s="56"/>
      <c r="F39" s="57"/>
      <c r="G39" s="57"/>
      <c r="H39" s="58"/>
      <c r="I39" s="58"/>
    </row>
    <row r="40" customFormat="false" ht="15.75" hidden="true" customHeight="true" outlineLevel="0" collapsed="false">
      <c r="A40" s="56"/>
      <c r="B40" s="56"/>
      <c r="C40" s="56"/>
      <c r="D40" s="56"/>
      <c r="E40" s="56"/>
      <c r="F40" s="57"/>
      <c r="G40" s="57"/>
      <c r="H40" s="58"/>
      <c r="I40" s="58"/>
    </row>
    <row r="41" customFormat="false" ht="16.5" hidden="true" customHeight="true" outlineLevel="0" collapsed="false">
      <c r="A41" s="56"/>
      <c r="B41" s="56"/>
      <c r="C41" s="56"/>
      <c r="D41" s="56"/>
      <c r="E41" s="56"/>
      <c r="F41" s="57"/>
      <c r="G41" s="57"/>
      <c r="H41" s="57"/>
      <c r="I41" s="57"/>
    </row>
    <row r="42" customFormat="false" ht="16.5" hidden="true" customHeight="true" outlineLevel="0" collapsed="false">
      <c r="A42" s="50"/>
      <c r="B42" s="50"/>
      <c r="C42" s="50"/>
      <c r="D42" s="50"/>
      <c r="E42" s="50"/>
      <c r="F42" s="50"/>
      <c r="G42" s="50"/>
      <c r="H42" s="50"/>
      <c r="I42" s="50"/>
    </row>
    <row r="43" customFormat="false" ht="15.75" hidden="true" customHeight="true" outlineLevel="0" collapsed="false">
      <c r="A43" s="56"/>
      <c r="B43" s="56"/>
      <c r="C43" s="56"/>
      <c r="D43" s="56"/>
      <c r="E43" s="56"/>
      <c r="F43" s="57"/>
      <c r="G43" s="57"/>
      <c r="H43" s="58"/>
      <c r="I43" s="58"/>
    </row>
    <row r="44" customFormat="false" ht="15.75" hidden="true" customHeight="true" outlineLevel="0" collapsed="false">
      <c r="A44" s="56"/>
      <c r="B44" s="56"/>
      <c r="C44" s="56"/>
      <c r="D44" s="56"/>
      <c r="E44" s="56"/>
      <c r="F44" s="57"/>
      <c r="G44" s="57"/>
      <c r="H44" s="58"/>
      <c r="I44" s="58"/>
    </row>
    <row r="45" customFormat="false" ht="15.75" hidden="true" customHeight="true" outlineLevel="0" collapsed="false">
      <c r="A45" s="56"/>
      <c r="B45" s="56"/>
      <c r="C45" s="56"/>
      <c r="D45" s="56"/>
      <c r="E45" s="56"/>
      <c r="F45" s="57"/>
      <c r="G45" s="57"/>
      <c r="H45" s="58"/>
      <c r="I45" s="58"/>
    </row>
    <row r="46" customFormat="false" ht="15.75" hidden="true" customHeight="true" outlineLevel="0" collapsed="false">
      <c r="A46" s="56"/>
      <c r="B46" s="56"/>
      <c r="C46" s="56"/>
      <c r="D46" s="56"/>
      <c r="E46" s="56"/>
      <c r="F46" s="57"/>
      <c r="G46" s="57"/>
      <c r="H46" s="58"/>
      <c r="I46" s="58"/>
    </row>
    <row r="47" customFormat="false" ht="16.5" hidden="true" customHeight="true" outlineLevel="0" collapsed="false">
      <c r="A47" s="56"/>
      <c r="B47" s="56"/>
      <c r="C47" s="56"/>
      <c r="D47" s="56"/>
      <c r="E47" s="56"/>
      <c r="F47" s="57"/>
      <c r="G47" s="57"/>
      <c r="H47" s="58"/>
      <c r="I47" s="58"/>
    </row>
    <row r="48" customFormat="false" ht="15.75" hidden="true" customHeight="true" outlineLevel="0" collapsed="false">
      <c r="A48" s="56"/>
      <c r="B48" s="56"/>
      <c r="C48" s="56"/>
      <c r="D48" s="56"/>
      <c r="E48" s="56"/>
      <c r="F48" s="57"/>
      <c r="G48" s="57"/>
      <c r="H48" s="58"/>
      <c r="I48" s="58"/>
    </row>
    <row r="49" customFormat="false" ht="15.75" hidden="true" customHeight="true" outlineLevel="0" collapsed="false">
      <c r="A49" s="56"/>
      <c r="B49" s="56"/>
      <c r="C49" s="56"/>
      <c r="D49" s="56"/>
      <c r="E49" s="56"/>
      <c r="F49" s="57"/>
      <c r="G49" s="57"/>
      <c r="H49" s="58"/>
      <c r="I49" s="58"/>
    </row>
    <row r="50" customFormat="false" ht="16.5" hidden="true" customHeight="true" outlineLevel="0" collapsed="false">
      <c r="A50" s="56"/>
      <c r="B50" s="56"/>
      <c r="C50" s="56"/>
      <c r="D50" s="56"/>
      <c r="E50" s="56"/>
      <c r="F50" s="57"/>
      <c r="G50" s="57"/>
      <c r="H50" s="58"/>
      <c r="I50" s="58"/>
    </row>
    <row r="51" customFormat="false" ht="16.5" hidden="true" customHeight="true" outlineLevel="0" collapsed="false">
      <c r="A51" s="57"/>
      <c r="B51" s="57"/>
      <c r="C51" s="57"/>
      <c r="D51" s="57"/>
      <c r="E51" s="57"/>
      <c r="F51" s="57"/>
      <c r="G51" s="57"/>
      <c r="H51" s="58"/>
      <c r="I51" s="58"/>
    </row>
    <row r="52" customFormat="false" ht="16.5" hidden="false" customHeight="true" outlineLevel="0" collapsed="false">
      <c r="F52" s="1"/>
      <c r="G52" s="2"/>
      <c r="H52" s="3"/>
      <c r="J52" s="4" t="s">
        <v>0</v>
      </c>
      <c r="K52" s="4"/>
      <c r="L52" s="4"/>
      <c r="M52" s="4"/>
      <c r="N52" s="4"/>
    </row>
    <row r="53" customFormat="false" ht="16.5" hidden="false" customHeight="true" outlineLevel="0" collapsed="false">
      <c r="J53" s="5" t="s">
        <v>1</v>
      </c>
      <c r="K53" s="5"/>
      <c r="L53" s="5"/>
      <c r="M53" s="5" t="s">
        <v>2</v>
      </c>
      <c r="N53" s="5"/>
    </row>
    <row r="54" customFormat="false" ht="15.75" hidden="false" customHeight="false" outlineLevel="0" collapsed="false">
      <c r="D54" s="6"/>
      <c r="E54" s="6"/>
      <c r="F54" s="4"/>
      <c r="G54" s="6"/>
      <c r="H54" s="4"/>
      <c r="I54" s="7"/>
    </row>
    <row r="55" customFormat="false" ht="18" hidden="false" customHeight="false" outlineLevel="0" collapsed="false">
      <c r="F55" s="1" t="s">
        <v>3</v>
      </c>
      <c r="G55" s="2"/>
      <c r="H55" s="3"/>
      <c r="L55" s="8" t="n">
        <f aca="false">'[3]15'!$B$1</f>
        <v>27</v>
      </c>
      <c r="M55" s="9" t="s">
        <v>32</v>
      </c>
      <c r="N55" s="4" t="s">
        <v>33</v>
      </c>
    </row>
    <row r="57" customFormat="false" ht="15.75" hidden="false" customHeight="false" outlineLevel="0" collapsed="false">
      <c r="E57" s="6" t="s">
        <v>5</v>
      </c>
      <c r="F57" s="4"/>
      <c r="G57" s="6"/>
      <c r="H57" s="4"/>
    </row>
    <row r="58" customFormat="false" ht="18.75" hidden="false" customHeight="false" outlineLevel="0" collapsed="false">
      <c r="A58" s="0" t="n">
        <v>15</v>
      </c>
      <c r="D58" s="1"/>
      <c r="E58" s="1"/>
      <c r="F58" s="1"/>
    </row>
    <row r="59" customFormat="false" ht="12.75" hidden="false" customHeight="false" outlineLevel="0" collapsed="false">
      <c r="A59" s="10" t="s">
        <v>6</v>
      </c>
      <c r="B59" s="10" t="s">
        <v>7</v>
      </c>
      <c r="C59" s="10" t="s">
        <v>8</v>
      </c>
      <c r="D59" s="11" t="s">
        <v>9</v>
      </c>
      <c r="E59" s="11"/>
      <c r="F59" s="11"/>
      <c r="G59" s="11"/>
      <c r="H59" s="11"/>
      <c r="I59" s="10" t="s">
        <v>10</v>
      </c>
      <c r="J59" s="11" t="s">
        <v>11</v>
      </c>
      <c r="K59" s="10" t="s">
        <v>12</v>
      </c>
      <c r="L59" s="11" t="s">
        <v>13</v>
      </c>
      <c r="M59" s="11" t="s">
        <v>14</v>
      </c>
      <c r="N59" s="10" t="s">
        <v>15</v>
      </c>
    </row>
    <row r="60" customFormat="false" ht="13.5" hidden="false" customHeight="false" outlineLevel="0" collapsed="false">
      <c r="A60" s="12" t="s">
        <v>16</v>
      </c>
      <c r="B60" s="12"/>
      <c r="C60" s="12"/>
      <c r="D60" s="13"/>
      <c r="E60" s="14"/>
      <c r="F60" s="14"/>
      <c r="G60" s="14"/>
      <c r="H60" s="15"/>
      <c r="I60" s="16" t="s">
        <v>17</v>
      </c>
      <c r="J60" s="17"/>
      <c r="K60" s="17" t="s">
        <v>18</v>
      </c>
      <c r="L60" s="17"/>
      <c r="M60" s="17"/>
      <c r="N60" s="16" t="s">
        <v>19</v>
      </c>
    </row>
    <row r="61" customFormat="false" ht="13.5" hidden="false" customHeight="false" outlineLevel="0" collapsed="false">
      <c r="A61" s="18"/>
      <c r="B61" s="4" t="s">
        <v>20</v>
      </c>
      <c r="C61" s="18"/>
      <c r="D61" s="19" t="s">
        <v>34</v>
      </c>
      <c r="E61" s="19"/>
      <c r="F61" s="19"/>
      <c r="G61" s="19"/>
      <c r="H61" s="19"/>
      <c r="I61" s="20"/>
      <c r="J61" s="21"/>
      <c r="K61" s="22"/>
      <c r="L61" s="22"/>
      <c r="M61" s="22"/>
      <c r="N61" s="22"/>
    </row>
    <row r="62" customFormat="false" ht="13.5" hidden="false" customHeight="false" outlineLevel="0" collapsed="false">
      <c r="A62" s="17" t="s">
        <v>21</v>
      </c>
      <c r="C62" s="59" t="s">
        <v>35</v>
      </c>
      <c r="D62" s="24" t="str">
        <f aca="false">'[4]15'!$B$7</f>
        <v>КАША МОЛ,"ДРУЖБА"</v>
      </c>
      <c r="E62" s="24"/>
      <c r="F62" s="24"/>
      <c r="G62" s="24"/>
      <c r="H62" s="24"/>
      <c r="I62" s="20" t="n">
        <v>180</v>
      </c>
      <c r="J62" s="21" t="n">
        <f aca="false">'[4]15'!$BK$7</f>
        <v>10.928401</v>
      </c>
      <c r="K62" s="36" t="n">
        <v>216</v>
      </c>
      <c r="L62" s="36" t="n">
        <v>5.7</v>
      </c>
      <c r="M62" s="36" t="n">
        <v>7.8</v>
      </c>
      <c r="N62" s="36" t="n">
        <v>30.1</v>
      </c>
    </row>
    <row r="63" customFormat="false" ht="13.5" hidden="false" customHeight="false" outlineLevel="0" collapsed="false">
      <c r="A63" s="23"/>
      <c r="C63" s="23" t="n">
        <v>366</v>
      </c>
      <c r="D63" s="24" t="str">
        <f aca="false">'[4]15'!$B$8</f>
        <v>БАТОН</v>
      </c>
      <c r="E63" s="24"/>
      <c r="F63" s="24"/>
      <c r="G63" s="24"/>
      <c r="H63" s="24"/>
      <c r="I63" s="26" t="n">
        <v>30</v>
      </c>
      <c r="J63" s="27" t="n">
        <f aca="false">'[4]15'!$BK$8</f>
        <v>2.4858</v>
      </c>
      <c r="K63" s="25" t="n">
        <v>73.8</v>
      </c>
      <c r="L63" s="25" t="n">
        <v>2.37</v>
      </c>
      <c r="M63" s="25" t="n">
        <v>0.3</v>
      </c>
      <c r="N63" s="25" t="n">
        <v>14.49</v>
      </c>
    </row>
    <row r="64" customFormat="false" ht="13.5" hidden="false" customHeight="true" outlineLevel="0" collapsed="false">
      <c r="A64" s="23"/>
      <c r="C64" s="23" t="n">
        <v>300</v>
      </c>
      <c r="D64" s="24" t="str">
        <f aca="false">'[4]15'!$B$9</f>
        <v>ЧАЙ</v>
      </c>
      <c r="E64" s="24"/>
      <c r="F64" s="24"/>
      <c r="G64" s="24"/>
      <c r="H64" s="24"/>
      <c r="I64" s="28" t="n">
        <v>200</v>
      </c>
      <c r="J64" s="29" t="n">
        <f aca="false">'[4]15'!$BK$9</f>
        <v>0.98738</v>
      </c>
      <c r="K64" s="25" t="n">
        <v>36</v>
      </c>
      <c r="L64" s="25" t="n">
        <v>0.2</v>
      </c>
      <c r="M64" s="25"/>
      <c r="N64" s="25" t="n">
        <v>9.1</v>
      </c>
    </row>
    <row r="65" customFormat="false" ht="13.5" hidden="false" customHeight="true" outlineLevel="0" collapsed="false">
      <c r="A65" s="23"/>
      <c r="C65" s="23"/>
      <c r="D65" s="60" t="s">
        <v>23</v>
      </c>
      <c r="E65" s="60"/>
      <c r="F65" s="60"/>
      <c r="G65" s="60"/>
      <c r="H65" s="60"/>
      <c r="I65" s="61" t="n">
        <f aca="false">SUM(I62:I64)</f>
        <v>410</v>
      </c>
      <c r="J65" s="62" t="n">
        <f aca="false">SUM(J62:J64)</f>
        <v>14.401581</v>
      </c>
      <c r="K65" s="63" t="n">
        <f aca="false">SUM(K62:K64)</f>
        <v>325.8</v>
      </c>
      <c r="L65" s="63" t="n">
        <f aca="false">SUM(L62:L64)</f>
        <v>8.27</v>
      </c>
      <c r="M65" s="63" t="n">
        <f aca="false">SUM(M62:M64)</f>
        <v>8.1</v>
      </c>
      <c r="N65" s="64" t="n">
        <f aca="false">SUM(N62:N64)</f>
        <v>53.69</v>
      </c>
    </row>
    <row r="66" customFormat="false" ht="13.5" hidden="false" customHeight="true" outlineLevel="0" collapsed="false">
      <c r="A66" s="23"/>
      <c r="C66" s="23"/>
      <c r="D66" s="65" t="s">
        <v>36</v>
      </c>
      <c r="E66" s="65"/>
      <c r="F66" s="65"/>
      <c r="G66" s="65"/>
      <c r="H66" s="65"/>
      <c r="I66" s="66"/>
      <c r="J66" s="66"/>
      <c r="K66" s="63"/>
      <c r="L66" s="63"/>
      <c r="M66" s="63"/>
      <c r="N66" s="64"/>
    </row>
    <row r="67" customFormat="false" ht="16.5" hidden="false" customHeight="true" outlineLevel="0" collapsed="false">
      <c r="A67" s="23"/>
      <c r="C67" s="59" t="s">
        <v>35</v>
      </c>
      <c r="D67" s="67" t="str">
        <f aca="false">'[4]15'!$B$7</f>
        <v>КАША МОЛ,"ДРУЖБА"</v>
      </c>
      <c r="E67" s="67"/>
      <c r="F67" s="67"/>
      <c r="G67" s="67"/>
      <c r="H67" s="67"/>
      <c r="I67" s="68" t="n">
        <v>200</v>
      </c>
      <c r="J67" s="69" t="n">
        <f aca="false">'[4]15'!$BK$21</f>
        <v>14.027992</v>
      </c>
      <c r="K67" s="36" t="n">
        <v>240</v>
      </c>
      <c r="L67" s="36" t="n">
        <v>6.33</v>
      </c>
      <c r="M67" s="36" t="n">
        <v>8.68</v>
      </c>
      <c r="N67" s="70" t="n">
        <v>33.44</v>
      </c>
    </row>
    <row r="68" customFormat="false" ht="13.5" hidden="false" customHeight="false" outlineLevel="0" collapsed="false">
      <c r="A68" s="23"/>
      <c r="C68" s="23" t="n">
        <v>366</v>
      </c>
      <c r="D68" s="37" t="str">
        <f aca="false">'[4]15'!$B$8</f>
        <v>БАТОН</v>
      </c>
      <c r="E68" s="37"/>
      <c r="F68" s="37"/>
      <c r="G68" s="37"/>
      <c r="H68" s="37"/>
      <c r="I68" s="71" t="n">
        <v>30</v>
      </c>
      <c r="J68" s="72" t="n">
        <f aca="false">'[4]15'!$BK$22</f>
        <v>2.4858</v>
      </c>
      <c r="K68" s="25" t="n">
        <v>73.8</v>
      </c>
      <c r="L68" s="25" t="n">
        <v>2.37</v>
      </c>
      <c r="M68" s="25" t="n">
        <v>0.3</v>
      </c>
      <c r="N68" s="25" t="n">
        <v>14.49</v>
      </c>
    </row>
    <row r="69" customFormat="false" ht="16.5" hidden="false" customHeight="true" outlineLevel="0" collapsed="false">
      <c r="A69" s="23"/>
      <c r="C69" s="23" t="n">
        <v>300</v>
      </c>
      <c r="D69" s="24" t="str">
        <f aca="false">'[4]15'!$B$9</f>
        <v>ЧАЙ</v>
      </c>
      <c r="E69" s="24"/>
      <c r="F69" s="24"/>
      <c r="G69" s="24"/>
      <c r="H69" s="24"/>
      <c r="I69" s="28" t="n">
        <v>200</v>
      </c>
      <c r="J69" s="73" t="n">
        <f aca="false">'[4]15'!$BL$23</f>
        <v>0.98738</v>
      </c>
      <c r="K69" s="25" t="n">
        <v>36</v>
      </c>
      <c r="L69" s="25" t="n">
        <v>0.2</v>
      </c>
      <c r="M69" s="25"/>
      <c r="N69" s="25" t="n">
        <v>9.1</v>
      </c>
    </row>
    <row r="70" customFormat="false" ht="16.5" hidden="false" customHeight="true" outlineLevel="0" collapsed="false">
      <c r="A70" s="23"/>
      <c r="C70" s="23"/>
      <c r="D70" s="19" t="s">
        <v>23</v>
      </c>
      <c r="E70" s="19"/>
      <c r="F70" s="19"/>
      <c r="G70" s="19"/>
      <c r="H70" s="19"/>
      <c r="I70" s="22" t="n">
        <f aca="false">SUM(I67:I69)</f>
        <v>430</v>
      </c>
      <c r="J70" s="74" t="n">
        <f aca="false">SUM(J67:J69)</f>
        <v>17.501172</v>
      </c>
      <c r="K70" s="22" t="n">
        <f aca="false">SUM(K67:K69)</f>
        <v>349.8</v>
      </c>
      <c r="L70" s="22" t="n">
        <f aca="false">SUM(L67:L69)</f>
        <v>8.9</v>
      </c>
      <c r="M70" s="22" t="n">
        <f aca="false">SUM(M67:M69)</f>
        <v>8.98</v>
      </c>
      <c r="N70" s="22" t="n">
        <f aca="false">SUM(N67:N69)</f>
        <v>57.03</v>
      </c>
    </row>
    <row r="71" customFormat="false" ht="13.5" hidden="false" customHeight="false" outlineLevel="0" collapsed="false">
      <c r="A71" s="30"/>
      <c r="B71" s="31" t="s">
        <v>24</v>
      </c>
      <c r="C71" s="30"/>
      <c r="D71" s="19"/>
      <c r="E71" s="19"/>
      <c r="F71" s="19"/>
      <c r="G71" s="19"/>
      <c r="H71" s="19"/>
      <c r="I71" s="30"/>
      <c r="J71" s="30"/>
      <c r="K71" s="30"/>
      <c r="L71" s="30"/>
      <c r="M71" s="30"/>
      <c r="N71" s="30"/>
    </row>
    <row r="72" customFormat="false" ht="13.5" hidden="false" customHeight="true" outlineLevel="0" collapsed="false">
      <c r="A72" s="23" t="s">
        <v>25</v>
      </c>
      <c r="C72" s="23"/>
      <c r="D72" s="32" t="s">
        <v>36</v>
      </c>
      <c r="E72" s="32"/>
      <c r="F72" s="32"/>
      <c r="G72" s="32"/>
      <c r="H72" s="32"/>
      <c r="I72" s="20"/>
      <c r="J72" s="21"/>
      <c r="K72" s="33"/>
      <c r="L72" s="33"/>
      <c r="M72" s="33"/>
      <c r="N72" s="34"/>
    </row>
    <row r="73" customFormat="false" ht="13.5" hidden="false" customHeight="false" outlineLevel="0" collapsed="false">
      <c r="A73" s="23"/>
      <c r="C73" s="59" t="s">
        <v>37</v>
      </c>
      <c r="D73" s="24" t="str">
        <f aca="false">'[3]15'!$B$21</f>
        <v>САЛАТ ВИТАМИННЫЙ</v>
      </c>
      <c r="E73" s="24"/>
      <c r="F73" s="24"/>
      <c r="G73" s="24"/>
      <c r="H73" s="24"/>
      <c r="I73" s="26" t="n">
        <v>100</v>
      </c>
      <c r="J73" s="35" t="n">
        <f aca="false">'[3]15'!$BL$21</f>
        <v>3.62962</v>
      </c>
      <c r="K73" s="36" t="n">
        <v>93</v>
      </c>
      <c r="L73" s="36" t="n">
        <v>1.5</v>
      </c>
      <c r="M73" s="36" t="n">
        <v>4.5</v>
      </c>
      <c r="N73" s="70" t="n">
        <v>10.8</v>
      </c>
    </row>
    <row r="74" customFormat="false" ht="15.75" hidden="false" customHeight="true" outlineLevel="0" collapsed="false">
      <c r="A74" s="23"/>
      <c r="C74" s="40" t="s">
        <v>38</v>
      </c>
      <c r="D74" s="24" t="str">
        <f aca="false">'[3]15'!$B$22</f>
        <v>СУП КАРТОФЕЛЬНЫЙ С МАК,ИЗДЕЛИЯМИ</v>
      </c>
      <c r="E74" s="24"/>
      <c r="F74" s="24"/>
      <c r="G74" s="24"/>
      <c r="H74" s="24"/>
      <c r="I74" s="26" t="n">
        <v>250</v>
      </c>
      <c r="J74" s="27" t="n">
        <f aca="false">'[3]15'!$BL$22</f>
        <v>2.734454</v>
      </c>
      <c r="K74" s="25" t="n">
        <v>149</v>
      </c>
      <c r="L74" s="25" t="n">
        <v>5.5</v>
      </c>
      <c r="M74" s="25" t="n">
        <v>4.5</v>
      </c>
      <c r="N74" s="25" t="n">
        <v>20.2</v>
      </c>
    </row>
    <row r="75" customFormat="false" ht="15.75" hidden="false" customHeight="true" outlineLevel="0" collapsed="false">
      <c r="A75" s="23"/>
      <c r="C75" s="40" t="s">
        <v>39</v>
      </c>
      <c r="D75" s="37" t="str">
        <f aca="false">'[3]15'!$B$23</f>
        <v>БИТОЧКИ РЫБНЫЕ</v>
      </c>
      <c r="E75" s="38"/>
      <c r="F75" s="38"/>
      <c r="G75" s="38"/>
      <c r="H75" s="39"/>
      <c r="I75" s="26" t="n">
        <v>100</v>
      </c>
      <c r="J75" s="27" t="n">
        <f aca="false">'[3]15'!$BL$23</f>
        <v>30.038102</v>
      </c>
      <c r="K75" s="25" t="n">
        <v>311</v>
      </c>
      <c r="L75" s="25" t="n">
        <v>28.8</v>
      </c>
      <c r="M75" s="25" t="n">
        <v>14</v>
      </c>
      <c r="N75" s="75" t="n">
        <v>16.6</v>
      </c>
    </row>
    <row r="76" customFormat="false" ht="16.5" hidden="false" customHeight="true" outlineLevel="0" collapsed="false">
      <c r="A76" s="23"/>
      <c r="C76" s="40" t="s">
        <v>40</v>
      </c>
      <c r="D76" s="24" t="str">
        <f aca="false">'[3]15'!$B$24</f>
        <v>КАРТОФЕЛЬНОЕ ПЮРЕ</v>
      </c>
      <c r="E76" s="24"/>
      <c r="F76" s="24"/>
      <c r="G76" s="24"/>
      <c r="H76" s="24"/>
      <c r="I76" s="26" t="n">
        <v>180</v>
      </c>
      <c r="J76" s="27" t="n">
        <f aca="false">'[3]15'!$BL$24</f>
        <v>6.50102</v>
      </c>
      <c r="K76" s="25" t="n">
        <v>168</v>
      </c>
      <c r="L76" s="25" t="n">
        <v>3.69</v>
      </c>
      <c r="M76" s="25" t="n">
        <v>5.67</v>
      </c>
      <c r="N76" s="25" t="n">
        <v>24.03</v>
      </c>
    </row>
    <row r="77" customFormat="false" ht="16.5" hidden="false" customHeight="true" outlineLevel="0" collapsed="false">
      <c r="A77" s="23"/>
      <c r="C77" s="40" t="s">
        <v>41</v>
      </c>
      <c r="D77" s="24" t="str">
        <f aca="false">'[3]15'!$B$25</f>
        <v>КАКАО</v>
      </c>
      <c r="E77" s="24"/>
      <c r="F77" s="24"/>
      <c r="G77" s="24"/>
      <c r="H77" s="24"/>
      <c r="I77" s="26" t="n">
        <v>200</v>
      </c>
      <c r="J77" s="27" t="n">
        <f aca="false">'[3]15'!$BL$25</f>
        <v>11.7491</v>
      </c>
      <c r="K77" s="25" t="n">
        <v>95</v>
      </c>
      <c r="L77" s="25" t="n">
        <v>3.3</v>
      </c>
      <c r="M77" s="25" t="n">
        <v>3.1</v>
      </c>
      <c r="N77" s="25" t="n">
        <v>13.6</v>
      </c>
    </row>
    <row r="78" customFormat="false" ht="15.75" hidden="false" customHeight="true" outlineLevel="0" collapsed="false">
      <c r="A78" s="23"/>
      <c r="C78" s="40" t="s">
        <v>42</v>
      </c>
      <c r="D78" s="37" t="str">
        <f aca="false">'[3]15'!$B$26</f>
        <v>ХЛЕБ</v>
      </c>
      <c r="E78" s="38"/>
      <c r="F78" s="38"/>
      <c r="G78" s="38"/>
      <c r="H78" s="39"/>
      <c r="I78" s="26" t="n">
        <v>50</v>
      </c>
      <c r="J78" s="27" t="n">
        <f aca="false">'[3]15'!$BL$26</f>
        <v>2.5835</v>
      </c>
      <c r="K78" s="25" t="n">
        <v>96.5</v>
      </c>
      <c r="L78" s="25" t="n">
        <v>1.1</v>
      </c>
      <c r="M78" s="25" t="n">
        <v>0.6</v>
      </c>
      <c r="N78" s="25" t="n">
        <v>16.7</v>
      </c>
    </row>
    <row r="79" customFormat="false" ht="15.75" hidden="false" customHeight="true" outlineLevel="0" collapsed="false">
      <c r="A79" s="23"/>
      <c r="C79" s="23"/>
      <c r="D79" s="37" t="str">
        <f aca="false">'[3]15'!$B$27</f>
        <v>СДОБНАЯ БУЛОЧКА</v>
      </c>
      <c r="E79" s="38"/>
      <c r="F79" s="38"/>
      <c r="G79" s="38"/>
      <c r="H79" s="39"/>
      <c r="I79" s="40" t="n">
        <v>70</v>
      </c>
      <c r="J79" s="27" t="n">
        <f aca="false">'[3]15'!$BL$27</f>
        <v>14</v>
      </c>
      <c r="K79" s="44" t="n">
        <v>112.35</v>
      </c>
      <c r="L79" s="44" t="n">
        <v>2.73</v>
      </c>
      <c r="M79" s="44" t="n">
        <v>2.97</v>
      </c>
      <c r="N79" s="44" t="n">
        <v>18.3</v>
      </c>
    </row>
    <row r="80" customFormat="false" ht="15.75" hidden="false" customHeight="true" outlineLevel="0" collapsed="false">
      <c r="A80" s="23"/>
      <c r="C80" s="23"/>
      <c r="D80" s="76"/>
      <c r="E80" s="76"/>
      <c r="F80" s="76"/>
      <c r="G80" s="76"/>
      <c r="H80" s="76"/>
      <c r="I80" s="43"/>
      <c r="J80" s="40"/>
      <c r="K80" s="43"/>
      <c r="L80" s="43"/>
      <c r="M80" s="43"/>
      <c r="N80" s="43"/>
    </row>
    <row r="81" customFormat="false" ht="16.5" hidden="false" customHeight="true" outlineLevel="0" collapsed="false">
      <c r="A81" s="45"/>
      <c r="B81" s="46"/>
      <c r="C81" s="45"/>
      <c r="D81" s="19" t="s">
        <v>23</v>
      </c>
      <c r="E81" s="19"/>
      <c r="F81" s="19"/>
      <c r="G81" s="19"/>
      <c r="H81" s="19"/>
      <c r="I81" s="22" t="n">
        <f aca="false">SUM(I73:I80)</f>
        <v>950</v>
      </c>
      <c r="J81" s="47" t="n">
        <f aca="false">SUM(J73:J80)</f>
        <v>71.235796</v>
      </c>
      <c r="K81" s="22" t="n">
        <f aca="false">SUM(K72:K80)</f>
        <v>1024.85</v>
      </c>
      <c r="L81" s="30" t="n">
        <f aca="false">SUM(L72:L80)</f>
        <v>46.62</v>
      </c>
      <c r="M81" s="30" t="n">
        <f aca="false">SUM(M72:M80)</f>
        <v>35.34</v>
      </c>
      <c r="N81" s="30" t="n">
        <f aca="false">SUM(N72:N80)</f>
        <v>120.23</v>
      </c>
    </row>
    <row r="82" customFormat="false" ht="16.5" hidden="false" customHeight="true" outlineLevel="0" collapsed="false">
      <c r="A82" s="48"/>
      <c r="B82" s="48"/>
      <c r="C82" s="48"/>
      <c r="D82" s="49"/>
      <c r="E82" s="49"/>
      <c r="F82" s="49"/>
      <c r="G82" s="49"/>
      <c r="H82" s="49"/>
      <c r="I82" s="48"/>
      <c r="J82" s="48"/>
      <c r="K82" s="48"/>
      <c r="L82" s="48"/>
      <c r="M82" s="48"/>
      <c r="N82" s="48"/>
    </row>
    <row r="83" customFormat="false" ht="15.75" hidden="false" customHeight="true" outlineLevel="0" collapsed="false">
      <c r="A83" s="48"/>
      <c r="B83" s="48"/>
      <c r="C83" s="48"/>
      <c r="D83" s="50" t="s">
        <v>30</v>
      </c>
      <c r="E83" s="50"/>
      <c r="F83" s="50"/>
      <c r="G83" s="50"/>
      <c r="H83" s="50"/>
      <c r="I83" s="48"/>
      <c r="J83" s="48"/>
      <c r="K83" s="48"/>
      <c r="L83" s="48"/>
      <c r="M83" s="48"/>
      <c r="N83" s="48"/>
    </row>
    <row r="84" customFormat="false" ht="21.75" hidden="false" customHeight="true" outlineLevel="0" collapsed="false">
      <c r="A84" s="48"/>
      <c r="B84" s="48"/>
      <c r="C84" s="48"/>
      <c r="D84" s="50"/>
      <c r="E84" s="50"/>
      <c r="F84" s="50"/>
      <c r="G84" s="50"/>
      <c r="H84" s="50"/>
      <c r="I84" s="48"/>
      <c r="J84" s="48"/>
      <c r="K84" s="48"/>
      <c r="L84" s="48"/>
      <c r="M84" s="48"/>
      <c r="N84" s="48"/>
    </row>
    <row r="85" customFormat="false" ht="16.5" hidden="false" customHeight="true" outlineLevel="0" collapsed="false">
      <c r="A85" s="48"/>
      <c r="B85" s="48"/>
      <c r="C85" s="48"/>
      <c r="D85" s="50" t="s">
        <v>31</v>
      </c>
      <c r="E85" s="50"/>
      <c r="F85" s="50"/>
      <c r="G85" s="50"/>
      <c r="H85" s="50"/>
      <c r="I85" s="48"/>
      <c r="J85" s="48"/>
      <c r="K85" s="48"/>
      <c r="L85" s="48"/>
      <c r="M85" s="48"/>
      <c r="N85" s="48"/>
    </row>
    <row r="86" s="48" customFormat="true" ht="16.5" hidden="false" customHeight="true" outlineLevel="0" collapsed="false">
      <c r="D86" s="54"/>
      <c r="E86" s="54"/>
      <c r="F86" s="54"/>
      <c r="G86" s="54"/>
      <c r="H86" s="54"/>
    </row>
    <row r="87" s="48" customFormat="true" ht="14.25" hidden="false" customHeight="true" outlineLevel="0" collapsed="false">
      <c r="F87" s="77"/>
      <c r="G87" s="78"/>
      <c r="H87" s="79"/>
      <c r="J87" s="80"/>
      <c r="K87" s="80"/>
      <c r="L87" s="80"/>
      <c r="M87" s="80"/>
      <c r="N87" s="80"/>
    </row>
    <row r="88" s="48" customFormat="true" ht="12.75" hidden="false" customHeight="true" outlineLevel="0" collapsed="false">
      <c r="J88" s="80"/>
      <c r="K88" s="80"/>
      <c r="L88" s="80"/>
      <c r="M88" s="80"/>
      <c r="N88" s="80"/>
    </row>
    <row r="89" s="48" customFormat="true" ht="15.75" hidden="false" customHeight="false" outlineLevel="0" collapsed="false">
      <c r="D89" s="53"/>
      <c r="E89" s="53"/>
      <c r="F89" s="80"/>
      <c r="G89" s="53"/>
      <c r="H89" s="80"/>
      <c r="I89" s="81"/>
    </row>
    <row r="90" customFormat="false" ht="18" hidden="false" customHeight="false" outlineLevel="0" collapsed="false">
      <c r="A90" s="48"/>
      <c r="B90" s="48"/>
      <c r="C90" s="48"/>
      <c r="D90" s="48"/>
      <c r="E90" s="48"/>
      <c r="F90" s="77"/>
      <c r="G90" s="78"/>
      <c r="H90" s="79"/>
      <c r="I90" s="48"/>
      <c r="J90" s="48"/>
      <c r="K90" s="48"/>
      <c r="L90" s="52"/>
      <c r="M90" s="82"/>
      <c r="N90" s="80"/>
    </row>
    <row r="91" customFormat="false" ht="12.75" hidden="false" customHeight="false" outlineLevel="0" collapsed="false">
      <c r="A91" s="48"/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</row>
    <row r="92" customFormat="false" ht="15.75" hidden="false" customHeight="false" outlineLevel="0" collapsed="false">
      <c r="A92" s="48"/>
      <c r="B92" s="48"/>
      <c r="C92" s="48"/>
      <c r="D92" s="48"/>
      <c r="E92" s="53"/>
      <c r="F92" s="80"/>
      <c r="G92" s="53"/>
      <c r="H92" s="80"/>
      <c r="I92" s="48"/>
      <c r="J92" s="48"/>
      <c r="K92" s="48"/>
      <c r="L92" s="48"/>
      <c r="M92" s="48"/>
      <c r="N92" s="48"/>
    </row>
    <row r="93" customFormat="false" ht="18" hidden="false" customHeight="false" outlineLevel="0" collapsed="false">
      <c r="A93" s="48"/>
      <c r="B93" s="48"/>
      <c r="C93" s="48"/>
      <c r="D93" s="77"/>
      <c r="E93" s="77"/>
      <c r="F93" s="77"/>
      <c r="G93" s="48"/>
      <c r="H93" s="48"/>
      <c r="I93" s="48"/>
      <c r="J93" s="48"/>
      <c r="K93" s="48"/>
      <c r="L93" s="48"/>
      <c r="M93" s="48"/>
      <c r="N93" s="48"/>
    </row>
    <row r="94" customFormat="false" ht="12.75" hidden="false" customHeight="false" outlineLevel="0" collapsed="false">
      <c r="A94" s="80"/>
      <c r="B94" s="80"/>
      <c r="C94" s="80"/>
      <c r="D94" s="50"/>
      <c r="E94" s="50"/>
      <c r="F94" s="50"/>
      <c r="G94" s="50"/>
      <c r="H94" s="50"/>
      <c r="I94" s="80"/>
      <c r="J94" s="50"/>
      <c r="K94" s="80"/>
      <c r="L94" s="50"/>
      <c r="M94" s="50"/>
      <c r="N94" s="80"/>
    </row>
    <row r="95" customFormat="false" ht="12.75" hidden="false" customHeight="false" outlineLevel="0" collapsed="false">
      <c r="A95" s="80"/>
      <c r="B95" s="80"/>
      <c r="C95" s="80"/>
      <c r="D95" s="80"/>
      <c r="E95" s="80"/>
      <c r="F95" s="80"/>
      <c r="G95" s="80"/>
      <c r="H95" s="80"/>
      <c r="I95" s="50"/>
      <c r="J95" s="80"/>
      <c r="K95" s="80"/>
      <c r="L95" s="80"/>
      <c r="M95" s="80"/>
      <c r="N95" s="50"/>
    </row>
    <row r="96" customFormat="false" ht="12.75" hidden="false" customHeight="false" outlineLevel="0" collapsed="false">
      <c r="A96" s="48"/>
      <c r="B96" s="80"/>
      <c r="C96" s="48"/>
      <c r="D96" s="50"/>
      <c r="E96" s="50"/>
      <c r="F96" s="50"/>
      <c r="G96" s="50"/>
      <c r="H96" s="50"/>
      <c r="I96" s="80"/>
      <c r="J96" s="83"/>
      <c r="K96" s="80"/>
      <c r="L96" s="80"/>
      <c r="M96" s="80"/>
      <c r="N96" s="80"/>
    </row>
    <row r="97" customFormat="false" ht="12.75" hidden="false" customHeight="false" outlineLevel="0" collapsed="false">
      <c r="A97" s="80"/>
      <c r="B97" s="48"/>
      <c r="C97" s="48"/>
      <c r="D97" s="84"/>
      <c r="E97" s="84"/>
      <c r="F97" s="84"/>
      <c r="G97" s="84"/>
      <c r="H97" s="84"/>
      <c r="I97" s="80"/>
      <c r="J97" s="83"/>
      <c r="K97" s="80"/>
      <c r="L97" s="80"/>
      <c r="M97" s="80"/>
      <c r="N97" s="80"/>
    </row>
    <row r="98" customFormat="false" ht="12.75" hidden="false" customHeight="false" outlineLevel="0" collapsed="false">
      <c r="A98" s="48"/>
      <c r="B98" s="48"/>
      <c r="C98" s="48"/>
      <c r="D98" s="84"/>
      <c r="E98" s="84"/>
      <c r="F98" s="84"/>
      <c r="G98" s="84"/>
      <c r="H98" s="84"/>
      <c r="I98" s="80"/>
      <c r="J98" s="83"/>
      <c r="K98" s="80"/>
      <c r="L98" s="80"/>
      <c r="M98" s="80"/>
      <c r="N98" s="80"/>
    </row>
    <row r="99" customFormat="false" ht="12.75" hidden="false" customHeight="false" outlineLevel="0" collapsed="false">
      <c r="A99" s="48"/>
      <c r="B99" s="48"/>
      <c r="C99" s="48"/>
      <c r="D99" s="84"/>
      <c r="E99" s="84"/>
      <c r="F99" s="84"/>
      <c r="G99" s="84"/>
      <c r="H99" s="84"/>
      <c r="I99" s="80"/>
      <c r="J99" s="83"/>
      <c r="K99" s="80"/>
      <c r="L99" s="80"/>
      <c r="M99" s="80"/>
      <c r="N99" s="80"/>
    </row>
    <row r="100" customFormat="false" ht="12.75" hidden="false" customHeight="false" outlineLevel="0" collapsed="false">
      <c r="A100" s="48"/>
      <c r="B100" s="48"/>
      <c r="C100" s="48"/>
      <c r="D100" s="50"/>
      <c r="E100" s="50"/>
      <c r="F100" s="50"/>
      <c r="G100" s="50"/>
      <c r="H100" s="50"/>
      <c r="I100" s="80"/>
      <c r="J100" s="80"/>
      <c r="K100" s="80"/>
      <c r="L100" s="80"/>
      <c r="M100" s="80"/>
      <c r="N100" s="80"/>
    </row>
    <row r="101" customFormat="false" ht="12.75" hidden="false" customHeight="false" outlineLevel="0" collapsed="false">
      <c r="A101" s="48"/>
      <c r="B101" s="48"/>
      <c r="C101" s="48"/>
      <c r="D101" s="50"/>
      <c r="E101" s="50"/>
      <c r="F101" s="50"/>
      <c r="G101" s="50"/>
      <c r="H101" s="50"/>
      <c r="I101" s="80"/>
      <c r="J101" s="80"/>
      <c r="K101" s="80"/>
      <c r="L101" s="80"/>
      <c r="M101" s="80"/>
      <c r="N101" s="80"/>
    </row>
    <row r="102" customFormat="false" ht="12.75" hidden="false" customHeight="false" outlineLevel="0" collapsed="false">
      <c r="A102" s="48"/>
      <c r="B102" s="48"/>
      <c r="C102" s="48"/>
      <c r="D102" s="50"/>
      <c r="E102" s="50"/>
      <c r="F102" s="50"/>
      <c r="G102" s="50"/>
      <c r="H102" s="50"/>
      <c r="I102" s="80"/>
      <c r="J102" s="83"/>
      <c r="K102" s="80"/>
      <c r="L102" s="80"/>
      <c r="M102" s="80"/>
      <c r="N102" s="80"/>
    </row>
    <row r="103" customFormat="false" ht="15.75" hidden="false" customHeight="false" outlineLevel="0" collapsed="false">
      <c r="A103" s="48"/>
      <c r="B103" s="80"/>
      <c r="C103" s="48"/>
      <c r="D103" s="57"/>
      <c r="E103" s="57"/>
      <c r="F103" s="57"/>
      <c r="G103" s="57"/>
      <c r="H103" s="57"/>
      <c r="I103" s="48"/>
      <c r="J103" s="48"/>
      <c r="K103" s="48"/>
      <c r="L103" s="48"/>
      <c r="M103" s="48"/>
      <c r="N103" s="48"/>
    </row>
    <row r="104" customFormat="false" ht="12.75" hidden="false" customHeight="false" outlineLevel="0" collapsed="false">
      <c r="A104" s="48"/>
      <c r="B104" s="48"/>
      <c r="C104" s="48"/>
      <c r="D104" s="84"/>
      <c r="E104" s="84"/>
      <c r="F104" s="84"/>
      <c r="G104" s="84"/>
      <c r="H104" s="84"/>
      <c r="I104" s="80"/>
      <c r="J104" s="83"/>
      <c r="K104" s="50"/>
      <c r="L104" s="50"/>
      <c r="M104" s="50"/>
      <c r="N104" s="50"/>
    </row>
    <row r="105" customFormat="false" ht="12.75" hidden="false" customHeight="false" outlineLevel="0" collapsed="false">
      <c r="A105" s="48"/>
      <c r="B105" s="48"/>
      <c r="C105" s="48"/>
      <c r="D105" s="84"/>
      <c r="E105" s="84"/>
      <c r="F105" s="84"/>
      <c r="G105" s="84"/>
      <c r="H105" s="84"/>
      <c r="I105" s="80"/>
      <c r="J105" s="83"/>
      <c r="K105" s="84"/>
      <c r="L105" s="84"/>
      <c r="M105" s="84"/>
      <c r="N105" s="84"/>
    </row>
    <row r="106" customFormat="false" ht="12.75" hidden="false" customHeight="false" outlineLevel="0" collapsed="false">
      <c r="A106" s="48"/>
      <c r="B106" s="48"/>
      <c r="C106" s="48"/>
      <c r="D106" s="84"/>
      <c r="E106" s="84"/>
      <c r="F106" s="84"/>
      <c r="G106" s="84"/>
      <c r="H106" s="84"/>
      <c r="I106" s="80"/>
      <c r="J106" s="83"/>
      <c r="K106" s="84"/>
      <c r="L106" s="84"/>
      <c r="M106" s="84"/>
      <c r="N106" s="84"/>
    </row>
    <row r="107" customFormat="false" ht="12.75" hidden="false" customHeight="false" outlineLevel="0" collapsed="false">
      <c r="A107" s="48"/>
      <c r="B107" s="48"/>
      <c r="C107" s="48"/>
      <c r="D107" s="84"/>
      <c r="E107" s="84"/>
      <c r="F107" s="84"/>
      <c r="G107" s="84"/>
      <c r="H107" s="84"/>
      <c r="I107" s="80"/>
      <c r="J107" s="83"/>
      <c r="K107" s="50"/>
      <c r="L107" s="50"/>
      <c r="M107" s="50"/>
      <c r="N107" s="50"/>
    </row>
    <row r="108" customFormat="false" ht="12.75" hidden="false" customHeight="false" outlineLevel="0" collapsed="false">
      <c r="A108" s="48"/>
      <c r="B108" s="48"/>
      <c r="C108" s="48"/>
      <c r="D108" s="84"/>
      <c r="E108" s="84"/>
      <c r="F108" s="84"/>
      <c r="G108" s="84"/>
      <c r="H108" s="84"/>
      <c r="I108" s="80"/>
      <c r="J108" s="83"/>
      <c r="K108" s="50"/>
      <c r="L108" s="50"/>
      <c r="M108" s="50"/>
      <c r="N108" s="50"/>
    </row>
    <row r="109" customFormat="false" ht="15.75" hidden="true" customHeight="true" outlineLevel="0" collapsed="false">
      <c r="A109" s="48"/>
      <c r="B109" s="48"/>
      <c r="C109" s="48"/>
      <c r="D109" s="84"/>
      <c r="E109" s="84"/>
      <c r="F109" s="84"/>
      <c r="G109" s="84"/>
      <c r="H109" s="84"/>
      <c r="I109" s="80"/>
      <c r="J109" s="83"/>
      <c r="K109" s="85"/>
      <c r="L109" s="85"/>
      <c r="M109" s="85"/>
      <c r="N109" s="85"/>
    </row>
    <row r="110" customFormat="false" ht="15.75" hidden="true" customHeight="true" outlineLevel="0" collapsed="false">
      <c r="A110" s="48"/>
      <c r="B110" s="48"/>
      <c r="C110" s="48"/>
      <c r="D110" s="84"/>
      <c r="E110" s="84"/>
      <c r="F110" s="84"/>
      <c r="G110" s="84"/>
      <c r="H110" s="84"/>
      <c r="I110" s="80"/>
      <c r="J110" s="83"/>
      <c r="K110" s="86"/>
      <c r="L110" s="86"/>
      <c r="M110" s="86"/>
      <c r="N110" s="84"/>
    </row>
    <row r="111" customFormat="false" ht="12.75" hidden="false" customHeight="false" outlineLevel="0" collapsed="false">
      <c r="A111" s="48"/>
      <c r="B111" s="48"/>
      <c r="C111" s="48"/>
      <c r="D111" s="54"/>
      <c r="E111" s="54"/>
      <c r="F111" s="54"/>
      <c r="G111" s="54"/>
      <c r="H111" s="54"/>
      <c r="I111" s="48"/>
      <c r="J111" s="48"/>
      <c r="K111" s="87"/>
      <c r="L111" s="87"/>
      <c r="M111" s="87"/>
      <c r="N111" s="87"/>
    </row>
    <row r="112" customFormat="false" ht="12.75" hidden="false" customHeight="false" outlineLevel="0" collapsed="false">
      <c r="A112" s="48"/>
      <c r="B112" s="48"/>
      <c r="C112" s="48"/>
      <c r="D112" s="54"/>
      <c r="E112" s="54"/>
      <c r="F112" s="54"/>
      <c r="G112" s="54"/>
      <c r="H112" s="54"/>
      <c r="I112" s="48"/>
      <c r="J112" s="48"/>
      <c r="K112" s="48"/>
      <c r="L112" s="48"/>
      <c r="M112" s="48"/>
      <c r="N112" s="48"/>
    </row>
    <row r="113" customFormat="false" ht="12.75" hidden="false" customHeight="false" outlineLevel="0" collapsed="false">
      <c r="A113" s="48"/>
      <c r="B113" s="48"/>
      <c r="C113" s="48"/>
      <c r="D113" s="50"/>
      <c r="E113" s="50"/>
      <c r="F113" s="50"/>
      <c r="G113" s="50"/>
      <c r="H113" s="50"/>
      <c r="I113" s="80"/>
      <c r="J113" s="83"/>
      <c r="K113" s="80"/>
      <c r="L113" s="48"/>
      <c r="M113" s="48"/>
      <c r="N113" s="48"/>
    </row>
    <row r="114" customFormat="false" ht="12.75" hidden="false" customHeight="false" outlineLevel="0" collapsed="false">
      <c r="A114" s="48"/>
      <c r="B114" s="48"/>
      <c r="C114" s="48"/>
      <c r="D114" s="54"/>
      <c r="E114" s="54"/>
      <c r="F114" s="54"/>
      <c r="G114" s="54"/>
      <c r="H114" s="54"/>
      <c r="I114" s="48"/>
      <c r="J114" s="48"/>
      <c r="K114" s="48"/>
      <c r="L114" s="48"/>
      <c r="M114" s="48"/>
      <c r="N114" s="48"/>
    </row>
    <row r="115" customFormat="false" ht="12.75" hidden="false" customHeight="false" outlineLevel="0" collapsed="false">
      <c r="A115" s="48"/>
      <c r="B115" s="48"/>
      <c r="C115" s="48"/>
      <c r="D115" s="50"/>
      <c r="E115" s="50"/>
      <c r="F115" s="50"/>
      <c r="G115" s="50"/>
      <c r="H115" s="50"/>
      <c r="I115" s="48"/>
      <c r="J115" s="48"/>
      <c r="K115" s="48"/>
      <c r="L115" s="48"/>
      <c r="M115" s="48"/>
      <c r="N115" s="48"/>
    </row>
    <row r="116" customFormat="false" ht="12.75" hidden="false" customHeight="false" outlineLevel="0" collapsed="false">
      <c r="A116" s="48"/>
      <c r="B116" s="48"/>
      <c r="C116" s="48"/>
      <c r="D116" s="50"/>
      <c r="E116" s="50"/>
      <c r="F116" s="50"/>
      <c r="G116" s="50"/>
      <c r="H116" s="50"/>
      <c r="I116" s="48"/>
      <c r="J116" s="48"/>
      <c r="K116" s="48"/>
      <c r="L116" s="48"/>
      <c r="M116" s="48"/>
      <c r="N116" s="48"/>
    </row>
    <row r="117" customFormat="false" ht="12.75" hidden="false" customHeight="false" outlineLevel="0" collapsed="false">
      <c r="A117" s="48"/>
      <c r="B117" s="48"/>
      <c r="C117" s="48"/>
      <c r="D117" s="50"/>
      <c r="E117" s="50"/>
      <c r="F117" s="50"/>
      <c r="G117" s="50"/>
      <c r="H117" s="50"/>
      <c r="I117" s="48"/>
      <c r="J117" s="48"/>
      <c r="K117" s="48"/>
      <c r="L117" s="48"/>
      <c r="M117" s="48"/>
      <c r="N117" s="48"/>
    </row>
  </sheetData>
  <mergeCells count="114">
    <mergeCell ref="D8:H8"/>
    <mergeCell ref="D10:H10"/>
    <mergeCell ref="D11:H11"/>
    <mergeCell ref="D12:H12"/>
    <mergeCell ref="D13:H13"/>
    <mergeCell ref="D14:H14"/>
    <mergeCell ref="D15:H15"/>
    <mergeCell ref="D16:H16"/>
    <mergeCell ref="D17:H17"/>
    <mergeCell ref="D18:H18"/>
    <mergeCell ref="D19:H19"/>
    <mergeCell ref="D20:H20"/>
    <mergeCell ref="D22:H22"/>
    <mergeCell ref="D23:H23"/>
    <mergeCell ref="D26:H26"/>
    <mergeCell ref="D27:H27"/>
    <mergeCell ref="D28:H28"/>
    <mergeCell ref="D29:H29"/>
    <mergeCell ref="D30:H30"/>
    <mergeCell ref="D31:H31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D59:H59"/>
    <mergeCell ref="D61:H61"/>
    <mergeCell ref="D62:H62"/>
    <mergeCell ref="D63:H63"/>
    <mergeCell ref="D64:H64"/>
    <mergeCell ref="D65:H65"/>
    <mergeCell ref="D66:H66"/>
    <mergeCell ref="D67:H67"/>
    <mergeCell ref="D68:H68"/>
    <mergeCell ref="D69:H69"/>
    <mergeCell ref="D70:H70"/>
    <mergeCell ref="D71:H71"/>
    <mergeCell ref="D72:H72"/>
    <mergeCell ref="D73:H73"/>
    <mergeCell ref="D74:H74"/>
    <mergeCell ref="D76:H76"/>
    <mergeCell ref="D77:H77"/>
    <mergeCell ref="D80:H80"/>
    <mergeCell ref="D81:H81"/>
    <mergeCell ref="D82:H82"/>
    <mergeCell ref="D83:H83"/>
    <mergeCell ref="D84:H84"/>
    <mergeCell ref="D85:H85"/>
    <mergeCell ref="D86:H86"/>
    <mergeCell ref="D94:H94"/>
    <mergeCell ref="D96:H96"/>
    <mergeCell ref="D97:H97"/>
    <mergeCell ref="D98:H98"/>
    <mergeCell ref="D99:H99"/>
    <mergeCell ref="D100:H100"/>
    <mergeCell ref="D101:H101"/>
    <mergeCell ref="D102:H102"/>
    <mergeCell ref="D103:H103"/>
    <mergeCell ref="D104:H104"/>
    <mergeCell ref="D105:H105"/>
    <mergeCell ref="D107:H107"/>
    <mergeCell ref="D108:H108"/>
    <mergeCell ref="D111:H111"/>
    <mergeCell ref="D112:H112"/>
    <mergeCell ref="D113:H113"/>
    <mergeCell ref="D114:H114"/>
    <mergeCell ref="D115:H115"/>
    <mergeCell ref="D116:H116"/>
    <mergeCell ref="D117:H117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2021-04-22T07:21:50Z</dcterms:created>
  <dc:creator>Admin</dc:creator>
  <dc:description/>
  <dc:language>en-US</dc:language>
  <cp:lastModifiedBy>Vladimir</cp:lastModifiedBy>
  <cp:lastPrinted>2022-12-23T06:55:55Z</cp:lastPrinted>
  <dcterms:modified xsi:type="dcterms:W3CDTF">2023-01-30T10:10:31Z</dcterms:modified>
  <cp:revision>0</cp:revision>
  <dc:subject/>
  <dc:title/>
</cp:coreProperties>
</file>