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.01. 23 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<sst xmlns="http://schemas.openxmlformats.org/spreadsheetml/2006/main" count="77" uniqueCount="43">
  <si>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</si>
  <si>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</si>
  <si>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</si>
  <si>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</si>
  <si>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</si>
  <si>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</si>
  <si>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</si>
  <si>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</si>
  <si>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</si>
  <si>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</si>
  <si>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</si>
  <si>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</si>
  <si>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</si>
  <si>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</si>
  <si>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</si>
  <si>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</si>
  <si>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</si>
  <si>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</si>
  <si>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</si>
  <si>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</si>
  <si>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</si>
  <si>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</si>
  <si>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</si>
  <si>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</si>
  <si>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</si>
  <si>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</si>
  <si>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</si>
  <si>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</si>
  <si>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</si>
  <si>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</si>
  <si>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</si>
  <si>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</si>
  <si>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</si>
  <si>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2023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</si>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</sst>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26</v>
          </cell>
        </row>
        <row r="21">
          <cell r="B21" t="str">
            <v>ВИНЕГРЕТ ОВОЩНОЙ</v>
          </cell>
        </row>
        <row r="21">
          <cell r="BK21">
            <v>0.93037</v>
          </cell>
        </row>
        <row r="22">
          <cell r="B22" t="str">
            <v>ЩИ ИЗ СВЕЖЕЙ КАПУСТЫ С КАРТОФЕЛЕМ</v>
          </cell>
        </row>
        <row r="22">
          <cell r="BK22">
            <v>7.110904</v>
          </cell>
        </row>
        <row r="23">
          <cell r="B23" t="str">
            <v>ПЛОВ ИЗ КУРИЦЫ</v>
          </cell>
        </row>
        <row r="23">
          <cell r="BK23">
            <v>28.831156</v>
          </cell>
        </row>
        <row r="24">
          <cell r="B24" t="str">
            <v>КОФЕЙНЫЙ НАПИТОК</v>
          </cell>
        </row>
        <row r="24">
          <cell r="BK24">
            <v>10.5527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26" t="str">
            <v>СДОБНАЯ БУЛОЧКА</v>
          </cell>
        </row>
        <row r="26">
          <cell r="BK26">
            <v>31.07176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КАША МОЛОЧНАЯ ПШЕННАЯ</v>
          </cell>
        </row>
        <row r="7">
          <cell r="BK7">
            <v>12.6925</v>
          </cell>
        </row>
        <row r="8">
          <cell r="B8" t="str">
            <v>КОМПОТ ИЗ ЯГОД</v>
          </cell>
        </row>
        <row r="8">
          <cell r="BK8">
            <v>1.0605</v>
          </cell>
        </row>
        <row r="9">
          <cell r="B9" t="str">
            <v>БАТОН</v>
          </cell>
        </row>
        <row r="9">
          <cell r="BK9">
            <v>2.4858</v>
          </cell>
        </row>
        <row r="21">
          <cell r="BK21">
            <v>14.922664</v>
          </cell>
        </row>
        <row r="22">
          <cell r="BK22">
            <v>1.0605</v>
          </cell>
        </row>
        <row r="23">
          <cell r="BK23">
            <v>2.4858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7">
          <cell r="BK2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P79" activeCellId="0" sqref="P7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'[3]14'!$B$1</f>
        <v>26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false" outlineLevel="0" collapsed="false">
      <c r="A62" s="17" t="s">
        <v>21</v>
      </c>
      <c r="C62" s="40" t="s">
        <v>35</v>
      </c>
      <c r="D62" s="24" t="str">
        <f aca="false">'[4]14'!$B$7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'[4]14'!$BK$7</f>
        <v>12.6925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false" outlineLevel="0" collapsed="false">
      <c r="A63" s="23"/>
      <c r="C63" s="40" t="s">
        <v>36</v>
      </c>
      <c r="D63" s="24" t="str">
        <f aca="false">'[4]14'!$B$8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'[4]14'!$BK$8</f>
        <v>1.0605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'[4]14'!$B$9</f>
        <v>БАТОН</v>
      </c>
      <c r="E64" s="24"/>
      <c r="F64" s="24"/>
      <c r="G64" s="24"/>
      <c r="H64" s="24"/>
      <c r="I64" s="26" t="n">
        <v>30</v>
      </c>
      <c r="J64" s="27" t="n">
        <f aca="false">'[4]14'!$BK$9</f>
        <v>2.4858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19" t="s">
        <v>23</v>
      </c>
      <c r="E65" s="19"/>
      <c r="F65" s="19"/>
      <c r="G65" s="19"/>
      <c r="H65" s="19"/>
      <c r="I65" s="28" t="n">
        <f aca="false">SUM(I62:I64)</f>
        <v>410</v>
      </c>
      <c r="J65" s="59" t="n">
        <f aca="false">SUM(J62:J64)</f>
        <v>16.2388</v>
      </c>
      <c r="K65" s="26" t="n">
        <f aca="false">SUM(K62:K64)</f>
        <v>365.8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2"/>
      <c r="J66" s="60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35</v>
      </c>
      <c r="D67" s="24" t="str">
        <f aca="false">'[4]14'!$B$7</f>
        <v>КАША МОЛОЧНАЯ ПШЕННАЯ</v>
      </c>
      <c r="E67" s="24"/>
      <c r="F67" s="24"/>
      <c r="G67" s="24"/>
      <c r="H67" s="24"/>
      <c r="I67" s="20" t="n">
        <v>200</v>
      </c>
      <c r="J67" s="61" t="n">
        <f aca="false">'[4]14'!$BK$21</f>
        <v>14.922664</v>
      </c>
      <c r="K67" s="25" t="n">
        <v>246.67</v>
      </c>
      <c r="L67" s="25" t="n">
        <v>7.44</v>
      </c>
      <c r="M67" s="25" t="n">
        <v>8.44</v>
      </c>
      <c r="N67" s="62" t="n">
        <v>36.22</v>
      </c>
    </row>
    <row r="68" customFormat="false" ht="13.5" hidden="false" customHeight="false" outlineLevel="0" collapsed="false">
      <c r="A68" s="23"/>
      <c r="C68" s="40" t="s">
        <v>36</v>
      </c>
      <c r="D68" s="24" t="str">
        <f aca="false">'[4]14'!$B$8</f>
        <v>КОМПОТ ИЗ ЯГОД</v>
      </c>
      <c r="E68" s="24"/>
      <c r="F68" s="24"/>
      <c r="G68" s="24"/>
      <c r="H68" s="24"/>
      <c r="I68" s="26" t="n">
        <v>200</v>
      </c>
      <c r="J68" s="63" t="n">
        <f aca="false">'[4]14'!$BK$22</f>
        <v>1.0605</v>
      </c>
      <c r="K68" s="25" t="n">
        <f aca="false">F68</f>
        <v>0</v>
      </c>
      <c r="L68" s="25" t="n">
        <f aca="false">G68</f>
        <v>0</v>
      </c>
      <c r="M68" s="25" t="n">
        <f aca="false">H68</f>
        <v>0</v>
      </c>
      <c r="N68" s="62" t="n">
        <f aca="false">I68</f>
        <v>200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'[4]14'!$B$9</f>
        <v>БАТОН</v>
      </c>
      <c r="E69" s="24"/>
      <c r="F69" s="24"/>
      <c r="G69" s="24"/>
      <c r="H69" s="24"/>
      <c r="I69" s="26" t="n">
        <v>30</v>
      </c>
      <c r="J69" s="63" t="n">
        <f aca="false">'[4]14'!$BK$23</f>
        <v>2.4858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59" t="n">
        <f aca="false">SUM(J67:J69)</f>
        <v>18.468964</v>
      </c>
      <c r="K70" s="28" t="n">
        <f aca="false">SUM(K67:K69)</f>
        <v>320.47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fals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4" t="s">
        <v>38</v>
      </c>
      <c r="D73" s="24" t="str">
        <f aca="false">'[3]14'!$B$21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'[3]14'!$BK$21</f>
        <v>0.93037</v>
      </c>
      <c r="K73" s="36" t="n">
        <v>66</v>
      </c>
      <c r="L73" s="36" t="n">
        <v>1.4</v>
      </c>
      <c r="M73" s="36" t="n">
        <v>2.6</v>
      </c>
      <c r="N73" s="65" t="n">
        <v>8.2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'[3]14'!$B$22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'[3]14'!$BK$22</f>
        <v>7.110904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'[3]14'!$B$23</f>
        <v>ПЛОВ ИЗ КУРИЦЫ</v>
      </c>
      <c r="E75" s="38"/>
      <c r="F75" s="38"/>
      <c r="G75" s="38"/>
      <c r="H75" s="39"/>
      <c r="I75" s="26" t="n">
        <v>180</v>
      </c>
      <c r="J75" s="27" t="n">
        <f aca="false">'[3]14'!$BK$23</f>
        <v>28.831156</v>
      </c>
      <c r="K75" s="25" t="n">
        <v>611</v>
      </c>
      <c r="L75" s="25" t="n">
        <v>31.8</v>
      </c>
      <c r="M75" s="25" t="n">
        <v>39</v>
      </c>
      <c r="N75" s="25" t="n">
        <v>31.5</v>
      </c>
    </row>
    <row r="76" customFormat="false" ht="16.5" hidden="false" customHeight="true" outlineLevel="0" collapsed="false">
      <c r="A76" s="23"/>
      <c r="C76" s="40" t="s">
        <v>41</v>
      </c>
      <c r="D76" s="24" t="str">
        <f aca="false">'[3]14'!$B$24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'[3]14'!$BK$24</f>
        <v>10.5527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'[3]14'!$B$25</f>
        <v>ХЛЕБ</v>
      </c>
      <c r="E77" s="24"/>
      <c r="F77" s="24"/>
      <c r="G77" s="24"/>
      <c r="H77" s="24"/>
      <c r="I77" s="26" t="n">
        <v>50</v>
      </c>
      <c r="J77" s="27" t="n">
        <f aca="false">'[3]14'!$BK$25</f>
        <v>2.5835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23"/>
      <c r="D78" s="37" t="str">
        <f aca="false">'[3]14'!$B$26</f>
        <v>СДОБНАЯ БУЛОЧКА</v>
      </c>
      <c r="E78" s="38"/>
      <c r="F78" s="38"/>
      <c r="G78" s="38"/>
      <c r="H78" s="39"/>
      <c r="I78" s="26" t="n">
        <v>70</v>
      </c>
      <c r="J78" s="27" t="n">
        <f aca="false">'[3]14'!$BK$26</f>
        <v>31.07176</v>
      </c>
      <c r="K78" s="44" t="n">
        <v>112.35</v>
      </c>
      <c r="L78" s="44" t="n">
        <v>2.73</v>
      </c>
      <c r="M78" s="44" t="n">
        <v>2.97</v>
      </c>
      <c r="N78" s="44" t="n">
        <v>18.3</v>
      </c>
    </row>
    <row r="79" customFormat="false" ht="15.75" hidden="false" customHeight="true" outlineLevel="0" collapsed="false">
      <c r="A79" s="23"/>
      <c r="C79" s="23"/>
      <c r="D79" s="37" t="n">
        <f aca="false">'[3]14'!$B$27</f>
        <v>0</v>
      </c>
      <c r="E79" s="38"/>
      <c r="F79" s="38"/>
      <c r="G79" s="38"/>
      <c r="H79" s="39"/>
      <c r="I79" s="40"/>
      <c r="J79" s="27" t="n">
        <f aca="false">'[5]14'!$BK$27</f>
        <v>0</v>
      </c>
      <c r="K79" s="44"/>
      <c r="L79" s="44"/>
      <c r="M79" s="44"/>
      <c r="N79" s="44"/>
    </row>
    <row r="80" customFormat="false" ht="15.75" hidden="false" customHeight="true" outlineLevel="0" collapsed="false">
      <c r="A80" s="23"/>
      <c r="C80" s="23"/>
      <c r="D80" s="24" t="n">
        <f aca="false">'[3]14'!$B$28</f>
        <v>0</v>
      </c>
      <c r="E80" s="24"/>
      <c r="F80" s="24"/>
      <c r="G80" s="24"/>
      <c r="H80" s="24"/>
      <c r="I80" s="28"/>
      <c r="J80" s="26" t="n"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850</v>
      </c>
      <c r="J81" s="47" t="n">
        <f aca="false">SUM(J73:J80)</f>
        <v>81.08039</v>
      </c>
      <c r="K81" s="22" t="n">
        <f aca="false">SUM(K72:K80)</f>
        <v>1075.85</v>
      </c>
      <c r="L81" s="30" t="n">
        <f aca="false">SUM(L72:L80)</f>
        <v>41.93</v>
      </c>
      <c r="M81" s="30" t="n">
        <f aca="false">SUM(M72:M80)</f>
        <v>53.37</v>
      </c>
      <c r="N81" s="30" t="n">
        <f aca="false">SUM(N72:N80)</f>
        <v>102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6"/>
      <c r="G87" s="67"/>
      <c r="H87" s="68"/>
      <c r="J87" s="69"/>
      <c r="K87" s="69"/>
      <c r="L87" s="69"/>
      <c r="M87" s="69"/>
      <c r="N87" s="69"/>
    </row>
    <row r="88" s="48" customFormat="true" ht="12.75" hidden="false" customHeight="true" outlineLevel="0" collapsed="false">
      <c r="J88" s="69"/>
      <c r="K88" s="69"/>
      <c r="L88" s="69"/>
      <c r="M88" s="69"/>
      <c r="N88" s="69"/>
    </row>
    <row r="89" s="48" customFormat="true" ht="15.75" hidden="false" customHeight="false" outlineLevel="0" collapsed="false">
      <c r="D89" s="53"/>
      <c r="E89" s="53"/>
      <c r="F89" s="69"/>
      <c r="G89" s="53"/>
      <c r="H89" s="69"/>
      <c r="I89" s="70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6"/>
      <c r="G90" s="67"/>
      <c r="H90" s="68"/>
      <c r="I90" s="48"/>
      <c r="J90" s="48"/>
      <c r="K90" s="48"/>
      <c r="L90" s="52"/>
      <c r="M90" s="71"/>
      <c r="N90" s="69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9"/>
      <c r="G92" s="53"/>
      <c r="H92" s="69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6"/>
      <c r="E93" s="66"/>
      <c r="F93" s="66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9"/>
      <c r="B94" s="69"/>
      <c r="C94" s="69"/>
      <c r="D94" s="50"/>
      <c r="E94" s="50"/>
      <c r="F94" s="50"/>
      <c r="G94" s="50"/>
      <c r="H94" s="50"/>
      <c r="I94" s="69"/>
      <c r="J94" s="50"/>
      <c r="K94" s="69"/>
      <c r="L94" s="50"/>
      <c r="M94" s="50"/>
      <c r="N94" s="69"/>
    </row>
    <row r="95" customFormat="false" ht="12.75" hidden="false" customHeight="false" outlineLevel="0" collapsed="false">
      <c r="A95" s="69"/>
      <c r="B95" s="69"/>
      <c r="C95" s="69"/>
      <c r="D95" s="69"/>
      <c r="E95" s="69"/>
      <c r="F95" s="69"/>
      <c r="G95" s="69"/>
      <c r="H95" s="69"/>
      <c r="I95" s="50"/>
      <c r="J95" s="69"/>
      <c r="K95" s="69"/>
      <c r="L95" s="69"/>
      <c r="M95" s="69"/>
      <c r="N95" s="50"/>
    </row>
    <row r="96" customFormat="false" ht="12.75" hidden="false" customHeight="false" outlineLevel="0" collapsed="false">
      <c r="A96" s="48"/>
      <c r="B96" s="69"/>
      <c r="C96" s="48"/>
      <c r="D96" s="50"/>
      <c r="E96" s="50"/>
      <c r="F96" s="50"/>
      <c r="G96" s="50"/>
      <c r="H96" s="50"/>
      <c r="I96" s="69"/>
      <c r="J96" s="72"/>
      <c r="K96" s="69"/>
      <c r="L96" s="69"/>
      <c r="M96" s="69"/>
      <c r="N96" s="69"/>
    </row>
    <row r="97" customFormat="false" ht="12.75" hidden="false" customHeight="false" outlineLevel="0" collapsed="false">
      <c r="A97" s="69"/>
      <c r="B97" s="48"/>
      <c r="C97" s="48"/>
      <c r="D97" s="73"/>
      <c r="E97" s="73"/>
      <c r="F97" s="73"/>
      <c r="G97" s="73"/>
      <c r="H97" s="73"/>
      <c r="I97" s="69"/>
      <c r="J97" s="72"/>
      <c r="K97" s="69"/>
      <c r="L97" s="69"/>
      <c r="M97" s="69"/>
      <c r="N97" s="69"/>
    </row>
    <row r="98" customFormat="false" ht="12.75" hidden="false" customHeight="false" outlineLevel="0" collapsed="false">
      <c r="A98" s="48"/>
      <c r="B98" s="48"/>
      <c r="C98" s="48"/>
      <c r="D98" s="73"/>
      <c r="E98" s="73"/>
      <c r="F98" s="73"/>
      <c r="G98" s="73"/>
      <c r="H98" s="73"/>
      <c r="I98" s="69"/>
      <c r="J98" s="72"/>
      <c r="K98" s="69"/>
      <c r="L98" s="69"/>
      <c r="M98" s="69"/>
      <c r="N98" s="69"/>
    </row>
    <row r="99" customFormat="false" ht="12.75" hidden="false" customHeight="false" outlineLevel="0" collapsed="false">
      <c r="A99" s="48"/>
      <c r="B99" s="48"/>
      <c r="C99" s="48"/>
      <c r="D99" s="73"/>
      <c r="E99" s="73"/>
      <c r="F99" s="73"/>
      <c r="G99" s="73"/>
      <c r="H99" s="73"/>
      <c r="I99" s="69"/>
      <c r="J99" s="72"/>
      <c r="K99" s="69"/>
      <c r="L99" s="69"/>
      <c r="M99" s="69"/>
      <c r="N99" s="6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9"/>
      <c r="J100" s="69"/>
      <c r="K100" s="69"/>
      <c r="L100" s="69"/>
      <c r="M100" s="69"/>
      <c r="N100" s="6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9"/>
      <c r="J101" s="69"/>
      <c r="K101" s="69"/>
      <c r="L101" s="69"/>
      <c r="M101" s="69"/>
      <c r="N101" s="6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9"/>
      <c r="J102" s="72"/>
      <c r="K102" s="69"/>
      <c r="L102" s="69"/>
      <c r="M102" s="69"/>
      <c r="N102" s="69"/>
    </row>
    <row r="103" customFormat="false" ht="15.75" hidden="false" customHeight="false" outlineLevel="0" collapsed="false">
      <c r="A103" s="48"/>
      <c r="B103" s="6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3"/>
      <c r="E104" s="73"/>
      <c r="F104" s="73"/>
      <c r="G104" s="73"/>
      <c r="H104" s="73"/>
      <c r="I104" s="69"/>
      <c r="J104" s="72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3"/>
      <c r="E105" s="73"/>
      <c r="F105" s="73"/>
      <c r="G105" s="73"/>
      <c r="H105" s="73"/>
      <c r="I105" s="69"/>
      <c r="J105" s="72"/>
      <c r="K105" s="73"/>
      <c r="L105" s="73"/>
      <c r="M105" s="73"/>
      <c r="N105" s="73"/>
    </row>
    <row r="106" customFormat="false" ht="12.75" hidden="false" customHeight="false" outlineLevel="0" collapsed="false">
      <c r="A106" s="48"/>
      <c r="B106" s="48"/>
      <c r="C106" s="48"/>
      <c r="D106" s="73"/>
      <c r="E106" s="73"/>
      <c r="F106" s="73"/>
      <c r="G106" s="73"/>
      <c r="H106" s="73"/>
      <c r="I106" s="69"/>
      <c r="J106" s="72"/>
      <c r="K106" s="73"/>
      <c r="L106" s="73"/>
      <c r="M106" s="73"/>
      <c r="N106" s="73"/>
    </row>
    <row r="107" customFormat="false" ht="12.75" hidden="false" customHeight="false" outlineLevel="0" collapsed="false">
      <c r="A107" s="48"/>
      <c r="B107" s="48"/>
      <c r="C107" s="48"/>
      <c r="D107" s="73"/>
      <c r="E107" s="73"/>
      <c r="F107" s="73"/>
      <c r="G107" s="73"/>
      <c r="H107" s="73"/>
      <c r="I107" s="69"/>
      <c r="J107" s="72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3"/>
      <c r="E108" s="73"/>
      <c r="F108" s="73"/>
      <c r="G108" s="73"/>
      <c r="H108" s="73"/>
      <c r="I108" s="69"/>
      <c r="J108" s="72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3"/>
      <c r="E109" s="73"/>
      <c r="F109" s="73"/>
      <c r="G109" s="73"/>
      <c r="H109" s="73"/>
      <c r="I109" s="69"/>
      <c r="J109" s="72"/>
      <c r="K109" s="74"/>
      <c r="L109" s="74"/>
      <c r="M109" s="74"/>
      <c r="N109" s="74"/>
    </row>
    <row r="110" customFormat="false" ht="15.75" hidden="true" customHeight="true" outlineLevel="0" collapsed="false">
      <c r="A110" s="48"/>
      <c r="B110" s="48"/>
      <c r="C110" s="48"/>
      <c r="D110" s="73"/>
      <c r="E110" s="73"/>
      <c r="F110" s="73"/>
      <c r="G110" s="73"/>
      <c r="H110" s="73"/>
      <c r="I110" s="69"/>
      <c r="J110" s="72"/>
      <c r="K110" s="75"/>
      <c r="L110" s="75"/>
      <c r="M110" s="75"/>
      <c r="N110" s="73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6"/>
      <c r="L111" s="76"/>
      <c r="M111" s="76"/>
      <c r="N111" s="76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9"/>
      <c r="J113" s="72"/>
      <c r="K113" s="6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2023-01-26T06:59:52Z</dcterms:modified>
  <cp:revision>0</cp:revision>
  <dc:subject/>
  <dc:title/>
</cp:coreProperties>
</file>