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1. 23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<sst xmlns="http://schemas.openxmlformats.org/spreadsheetml/2006/main" count="70" uniqueCount="41">
  <si>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</si>
  <si>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</si>
  <si>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</si>
  <si>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</si>
  <si>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</si>
  <si>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</si>
  <si>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</si>
  <si>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</si>
  <si>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</si>
  <si>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</si>
  <si>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</si>
  <si>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</si>
  <si>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</si>
  <si>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</si>
  <si>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</si>
  <si>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</si>
  <si>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</si>
  <si>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</si>
  <si>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</si>
  <si>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</si>
  <si>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</si>
  <si>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</si>
  <si>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</si>
  <si>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</si>
  <si>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</si>
  <si>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</si>
  <si>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</si>
  <si>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</si>
  <si>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</si>
  <si>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</si>
  <si>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</si>
  <si>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</si>
  <si>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</si>
  <si>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год.</t>
  </si>
  <si>
    <t xml:space="preserve">7-11 лет</t>
  </si>
  <si>
    <t xml:space="preserve">от 12 и старше лет</t>
  </si>
  <si>
    <t xml:space="preserve">85(1)№206</t>
  </si>
  <si>
    <t xml:space="preserve">177№132(1)</t>
  </si>
  <si>
    <t xml:space="preserve">22№158(2)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</si>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</sst>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МАННАЯ МОЛОЧНАЯ</v>
          </cell>
        </row>
        <row r="7">
          <cell r="BK7">
            <v>11.900432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9">
          <cell r="BK9">
            <v>0.98738</v>
          </cell>
        </row>
        <row r="21">
          <cell r="BK21">
            <v>12.850968</v>
          </cell>
        </row>
        <row r="22">
          <cell r="BK22">
            <v>2.4858</v>
          </cell>
        </row>
        <row r="23">
          <cell r="BK23">
            <v>0.98738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23</v>
          </cell>
        </row>
        <row r="21">
          <cell r="B21" t="str">
            <v>СУП КАРТОФЕЛЬНЫЙ С ГОРОХОМ </v>
          </cell>
        </row>
        <row r="21">
          <cell r="BK21">
            <v>8.460646</v>
          </cell>
        </row>
        <row r="22">
          <cell r="B22" t="str">
            <v>КУРЫ ОТВАРНЫЕ</v>
          </cell>
        </row>
        <row r="22">
          <cell r="BK22">
            <v>31.838076</v>
          </cell>
        </row>
        <row r="23">
          <cell r="B23" t="str">
            <v>РАГУ С ОВОЩАМИ</v>
          </cell>
        </row>
        <row r="23">
          <cell r="BK23">
            <v>3.794274</v>
          </cell>
        </row>
        <row r="24">
          <cell r="B24" t="str">
            <v>СОУС</v>
          </cell>
        </row>
        <row r="24">
          <cell r="BK24">
            <v>4.251982</v>
          </cell>
        </row>
        <row r="25">
          <cell r="B25" t="str">
            <v>КОМПОТ ИЗ СВЕЖИХ ЯБЛОК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O54" activeCellId="0" sqref="O5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 t="s">
        <v>3</v>
      </c>
      <c r="G52" s="2"/>
      <c r="H52" s="3"/>
      <c r="L52" s="8" t="n">
        <f aca="false">'[4]11'!$B$1</f>
        <v>23</v>
      </c>
      <c r="M52" s="9" t="s">
        <v>32</v>
      </c>
      <c r="N52" s="4" t="s">
        <v>33</v>
      </c>
    </row>
    <row r="54" customFormat="false" ht="15.75" hidden="false" customHeight="false" outlineLevel="0" collapsed="false">
      <c r="E54" s="6" t="s">
        <v>5</v>
      </c>
      <c r="F54" s="4"/>
      <c r="G54" s="6"/>
      <c r="H54" s="4"/>
    </row>
    <row r="55" customFormat="false" ht="18.75" hidden="false" customHeight="false" outlineLevel="0" collapsed="false">
      <c r="A55" s="0" t="n">
        <v>11</v>
      </c>
      <c r="D55" s="1"/>
      <c r="E55" s="1"/>
      <c r="F55" s="1"/>
    </row>
    <row r="56" customFormat="false" ht="12.75" hidden="false" customHeight="false" outlineLevel="0" collapsed="false">
      <c r="A56" s="10" t="s">
        <v>6</v>
      </c>
      <c r="B56" s="10" t="s">
        <v>7</v>
      </c>
      <c r="C56" s="10" t="s">
        <v>8</v>
      </c>
      <c r="D56" s="11" t="s">
        <v>9</v>
      </c>
      <c r="E56" s="11"/>
      <c r="F56" s="11"/>
      <c r="G56" s="11"/>
      <c r="H56" s="11"/>
      <c r="I56" s="10" t="s">
        <v>10</v>
      </c>
      <c r="J56" s="11" t="s">
        <v>11</v>
      </c>
      <c r="K56" s="10" t="s">
        <v>12</v>
      </c>
      <c r="L56" s="11" t="s">
        <v>13</v>
      </c>
      <c r="M56" s="11" t="s">
        <v>14</v>
      </c>
      <c r="N56" s="10" t="s">
        <v>15</v>
      </c>
    </row>
    <row r="57" customFormat="false" ht="13.5" hidden="false" customHeight="false" outlineLevel="0" collapsed="false">
      <c r="A57" s="12" t="s">
        <v>16</v>
      </c>
      <c r="B57" s="12"/>
      <c r="C57" s="12"/>
      <c r="D57" s="13"/>
      <c r="E57" s="14"/>
      <c r="F57" s="14"/>
      <c r="G57" s="14"/>
      <c r="H57" s="15"/>
      <c r="I57" s="16" t="s">
        <v>17</v>
      </c>
      <c r="J57" s="17"/>
      <c r="K57" s="17" t="s">
        <v>18</v>
      </c>
      <c r="L57" s="17"/>
      <c r="M57" s="17"/>
      <c r="N57" s="16" t="s">
        <v>19</v>
      </c>
    </row>
    <row r="58" customFormat="false" ht="13.5" hidden="false" customHeight="false" outlineLevel="0" collapsed="false">
      <c r="A58" s="18"/>
      <c r="B58" s="4" t="s">
        <v>20</v>
      </c>
      <c r="C58" s="18"/>
      <c r="D58" s="19" t="s">
        <v>34</v>
      </c>
      <c r="E58" s="19"/>
      <c r="F58" s="19"/>
      <c r="G58" s="19"/>
      <c r="H58" s="19"/>
      <c r="I58" s="20"/>
      <c r="J58" s="21"/>
      <c r="K58" s="22"/>
      <c r="L58" s="22"/>
      <c r="M58" s="22"/>
      <c r="N58" s="22"/>
    </row>
    <row r="59" customFormat="false" ht="13.5" hidden="false" customHeight="false" outlineLevel="0" collapsed="false">
      <c r="A59" s="17" t="s">
        <v>21</v>
      </c>
      <c r="C59" s="23" t="n">
        <v>205</v>
      </c>
      <c r="D59" s="24" t="str">
        <f aca="false">'[3]11'!$B$7</f>
        <v>КАША МАННАЯ МОЛОЧНАЯ</v>
      </c>
      <c r="E59" s="24"/>
      <c r="F59" s="24"/>
      <c r="G59" s="24"/>
      <c r="H59" s="24"/>
      <c r="I59" s="20" t="n">
        <v>180</v>
      </c>
      <c r="J59" s="21" t="n">
        <f aca="false">'[3]11'!$BK$7</f>
        <v>11.900432</v>
      </c>
      <c r="K59" s="36" t="n">
        <v>200</v>
      </c>
      <c r="L59" s="36" t="n">
        <v>5.5</v>
      </c>
      <c r="M59" s="36" t="n">
        <v>7.4</v>
      </c>
      <c r="N59" s="36" t="n">
        <v>27.3</v>
      </c>
    </row>
    <row r="60" customFormat="false" ht="13.5" hidden="false" customHeight="false" outlineLevel="0" collapsed="false">
      <c r="A60" s="23"/>
      <c r="C60" s="23" t="n">
        <v>366</v>
      </c>
      <c r="D60" s="24" t="str">
        <f aca="false">'[3]11'!$B$8</f>
        <v>БАТОН</v>
      </c>
      <c r="E60" s="24"/>
      <c r="F60" s="24"/>
      <c r="G60" s="24"/>
      <c r="H60" s="24"/>
      <c r="I60" s="26" t="n">
        <v>30</v>
      </c>
      <c r="J60" s="27" t="n">
        <f aca="false">'[3]11'!$BK$8</f>
        <v>2.4858</v>
      </c>
      <c r="K60" s="25" t="n">
        <v>73.8</v>
      </c>
      <c r="L60" s="25" t="n">
        <v>2.37</v>
      </c>
      <c r="M60" s="25" t="n">
        <v>0.3</v>
      </c>
      <c r="N60" s="25" t="n">
        <v>14.49</v>
      </c>
    </row>
    <row r="61" customFormat="false" ht="13.5" hidden="false" customHeight="false" outlineLevel="0" collapsed="false">
      <c r="A61" s="23"/>
      <c r="C61" s="23" t="n">
        <v>300</v>
      </c>
      <c r="D61" s="24" t="str">
        <f aca="false">'[3]11'!$B$9</f>
        <v>ЧАЙ</v>
      </c>
      <c r="E61" s="24"/>
      <c r="F61" s="24"/>
      <c r="G61" s="24"/>
      <c r="H61" s="24"/>
      <c r="I61" s="26" t="n">
        <v>200</v>
      </c>
      <c r="J61" s="27" t="n">
        <f aca="false">'[3]11'!$BK$9</f>
        <v>0.98738</v>
      </c>
      <c r="K61" s="25" t="n">
        <v>36</v>
      </c>
      <c r="L61" s="25" t="n">
        <v>0.2</v>
      </c>
      <c r="M61" s="25"/>
      <c r="N61" s="25" t="n">
        <v>9.1</v>
      </c>
    </row>
    <row r="62" customFormat="false" ht="13.5" hidden="false" customHeight="false" outlineLevel="0" collapsed="false">
      <c r="A62" s="23"/>
      <c r="C62" s="23"/>
      <c r="D62" s="24" t="s">
        <v>23</v>
      </c>
      <c r="E62" s="24"/>
      <c r="F62" s="24"/>
      <c r="G62" s="24"/>
      <c r="H62" s="24"/>
      <c r="I62" s="26" t="n">
        <f aca="false">SUM(I59:I61)</f>
        <v>410</v>
      </c>
      <c r="J62" s="27" t="n">
        <f aca="false">SUM(J59:J61)</f>
        <v>15.373612</v>
      </c>
      <c r="K62" s="26" t="n">
        <f aca="false">SUM(K59:K61)</f>
        <v>309.8</v>
      </c>
      <c r="L62" s="26" t="n">
        <f aca="false">SUM(L59:L61)</f>
        <v>8.07</v>
      </c>
      <c r="M62" s="26" t="n">
        <f aca="false">SUM(M59:M61)</f>
        <v>7.7</v>
      </c>
      <c r="N62" s="26" t="n">
        <f aca="false">SUM(N59:N61)</f>
        <v>50.89</v>
      </c>
    </row>
    <row r="63" customFormat="false" ht="16.5" hidden="false" customHeight="false" outlineLevel="0" collapsed="false">
      <c r="A63" s="23"/>
      <c r="C63" s="23"/>
      <c r="D63" s="32" t="s">
        <v>35</v>
      </c>
      <c r="E63" s="32"/>
      <c r="F63" s="32"/>
      <c r="G63" s="32"/>
      <c r="H63" s="32"/>
      <c r="I63" s="26"/>
      <c r="J63" s="26"/>
      <c r="K63" s="26"/>
      <c r="L63" s="26"/>
      <c r="M63" s="26"/>
      <c r="N63" s="26"/>
    </row>
    <row r="64" customFormat="false" ht="13.5" hidden="false" customHeight="true" outlineLevel="0" collapsed="false">
      <c r="A64" s="23"/>
      <c r="C64" s="23" t="n">
        <v>205</v>
      </c>
      <c r="D64" s="24" t="str">
        <f aca="false">'[3]11'!$B$7</f>
        <v>КАША МАННАЯ МОЛОЧНАЯ</v>
      </c>
      <c r="E64" s="24"/>
      <c r="F64" s="24"/>
      <c r="G64" s="24"/>
      <c r="H64" s="24"/>
      <c r="I64" s="20" t="n">
        <v>200</v>
      </c>
      <c r="J64" s="21" t="n">
        <f aca="false">'[3]11'!$BK$21</f>
        <v>12.850968</v>
      </c>
      <c r="K64" s="36" t="n">
        <v>278</v>
      </c>
      <c r="L64" s="36" t="n">
        <v>5.5</v>
      </c>
      <c r="M64" s="36" t="n">
        <v>7.4</v>
      </c>
      <c r="N64" s="36" t="n">
        <v>27.3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'[3]11'!$B$8</f>
        <v>БАТОН</v>
      </c>
      <c r="E65" s="24"/>
      <c r="F65" s="24"/>
      <c r="G65" s="24"/>
      <c r="H65" s="24"/>
      <c r="I65" s="26" t="n">
        <v>30</v>
      </c>
      <c r="J65" s="27" t="n">
        <f aca="false">'[3]11'!$BK$22</f>
        <v>2.4858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 t="n">
        <v>300</v>
      </c>
      <c r="D66" s="24" t="str">
        <f aca="false">'[3]11'!$B$9</f>
        <v>ЧАЙ</v>
      </c>
      <c r="E66" s="24"/>
      <c r="F66" s="24"/>
      <c r="G66" s="24"/>
      <c r="H66" s="24"/>
      <c r="I66" s="26" t="n">
        <v>200</v>
      </c>
      <c r="J66" s="27" t="n">
        <f aca="false">'[3]11'!$BK$23</f>
        <v>0.98738</v>
      </c>
      <c r="K66" s="25" t="n">
        <v>36</v>
      </c>
      <c r="L66" s="25" t="n">
        <v>0.2</v>
      </c>
      <c r="M66" s="25"/>
      <c r="N66" s="25" t="n">
        <v>9.1</v>
      </c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 t="n">
        <f aca="false">SUM(I64:I66)</f>
        <v>430</v>
      </c>
      <c r="J67" s="29" t="n">
        <f aca="false">SUM(J64:J66)</f>
        <v>16.324148</v>
      </c>
      <c r="K67" s="28" t="n">
        <f aca="false">SUM(K64:K66)</f>
        <v>387.8</v>
      </c>
      <c r="L67" s="28" t="n">
        <f aca="false">SUM(L64:L66)</f>
        <v>8.07</v>
      </c>
      <c r="M67" s="28" t="n">
        <f aca="false">SUM(M64:M66)</f>
        <v>7.7</v>
      </c>
      <c r="N67" s="28" t="n">
        <f aca="false">SUM(N64:N66)</f>
        <v>50.89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35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59" t="s">
        <v>36</v>
      </c>
      <c r="D70" s="24" t="str">
        <f aca="false">'[4]11'!$B$21</f>
        <v>СУП КАРТОФЕЛЬНЫЙ С ГОРОХОМ </v>
      </c>
      <c r="E70" s="24"/>
      <c r="F70" s="24"/>
      <c r="G70" s="24"/>
      <c r="H70" s="24"/>
      <c r="I70" s="26" t="n">
        <v>250</v>
      </c>
      <c r="J70" s="35" t="n">
        <f aca="false">'[4]11'!$BK$21</f>
        <v>8.460646</v>
      </c>
      <c r="K70" s="36" t="n">
        <v>134.75</v>
      </c>
      <c r="L70" s="36" t="n">
        <v>5.49</v>
      </c>
      <c r="M70" s="36" t="n">
        <v>5.28</v>
      </c>
      <c r="N70" s="36" t="n">
        <v>16.33</v>
      </c>
    </row>
    <row r="71" customFormat="false" ht="13.5" hidden="false" customHeight="false" outlineLevel="0" collapsed="false">
      <c r="A71" s="23"/>
      <c r="C71" s="40" t="s">
        <v>37</v>
      </c>
      <c r="D71" s="24" t="str">
        <f aca="false">'[4]11'!$B$22</f>
        <v>КУРЫ ОТВАРНЫЕ</v>
      </c>
      <c r="E71" s="24"/>
      <c r="F71" s="24"/>
      <c r="G71" s="24"/>
      <c r="H71" s="24"/>
      <c r="I71" s="26" t="n">
        <v>100</v>
      </c>
      <c r="J71" s="27" t="n">
        <f aca="false">'[4]11'!$BK$22</f>
        <v>31.838076</v>
      </c>
      <c r="K71" s="25" t="n">
        <v>327</v>
      </c>
      <c r="L71" s="25" t="n">
        <v>26.1</v>
      </c>
      <c r="M71" s="25" t="n">
        <v>24.6</v>
      </c>
      <c r="N71" s="60" t="n">
        <v>0.3</v>
      </c>
    </row>
    <row r="72" customFormat="false" ht="13.5" hidden="false" customHeight="true" outlineLevel="0" collapsed="false">
      <c r="A72" s="23"/>
      <c r="C72" s="40" t="s">
        <v>38</v>
      </c>
      <c r="D72" s="37" t="str">
        <f aca="false">'[4]11'!$B$23</f>
        <v>РАГУ С ОВОЩАМИ</v>
      </c>
      <c r="E72" s="38"/>
      <c r="F72" s="38"/>
      <c r="G72" s="38"/>
      <c r="H72" s="39"/>
      <c r="I72" s="26" t="n">
        <v>180</v>
      </c>
      <c r="J72" s="27" t="n">
        <f aca="false">'[4]11'!$BK$23</f>
        <v>3.794274</v>
      </c>
      <c r="K72" s="25" t="n">
        <v>276</v>
      </c>
      <c r="L72" s="25" t="n">
        <v>4.2</v>
      </c>
      <c r="M72" s="25" t="n">
        <v>17.8</v>
      </c>
      <c r="N72" s="60" t="n">
        <v>22.6</v>
      </c>
    </row>
    <row r="73" customFormat="false" ht="13.5" hidden="false" customHeight="false" outlineLevel="0" collapsed="false">
      <c r="A73" s="23"/>
      <c r="C73" s="40"/>
      <c r="D73" s="24" t="str">
        <f aca="false">'[4]11'!$B$24</f>
        <v>СОУС</v>
      </c>
      <c r="E73" s="24"/>
      <c r="F73" s="24"/>
      <c r="G73" s="24"/>
      <c r="H73" s="24"/>
      <c r="I73" s="26"/>
      <c r="J73" s="27" t="n">
        <f aca="false">'[4]11'!$BK$24</f>
        <v>4.251982</v>
      </c>
      <c r="K73" s="25" t="n">
        <f aca="false">F73</f>
        <v>0</v>
      </c>
      <c r="L73" s="25" t="n">
        <f aca="false">G73</f>
        <v>0</v>
      </c>
      <c r="M73" s="25" t="n">
        <f aca="false">H73</f>
        <v>0</v>
      </c>
      <c r="N73" s="60" t="n">
        <f aca="false">I73</f>
        <v>0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'[4]11'!$B$25</f>
        <v>КОМПОТ ИЗ СВЕЖИХ ЯБЛОК</v>
      </c>
      <c r="E74" s="24"/>
      <c r="F74" s="24"/>
      <c r="G74" s="24"/>
      <c r="H74" s="24"/>
      <c r="I74" s="26" t="n">
        <v>200</v>
      </c>
      <c r="J74" s="27" t="n">
        <f aca="false">'[4]11'!$BK$25</f>
        <v>0.85485</v>
      </c>
      <c r="K74" s="25" t="n">
        <v>70</v>
      </c>
      <c r="L74" s="25" t="n">
        <v>0.2</v>
      </c>
      <c r="M74" s="25" t="n">
        <v>0.1</v>
      </c>
      <c r="N74" s="25" t="n">
        <v>17.2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'[4]11'!$B$26</f>
        <v>ХЛЕБ</v>
      </c>
      <c r="E75" s="38"/>
      <c r="F75" s="38"/>
      <c r="G75" s="38"/>
      <c r="H75" s="39"/>
      <c r="I75" s="26" t="n">
        <v>50</v>
      </c>
      <c r="J75" s="27" t="n">
        <f aca="false">'[4]11'!$BK$26</f>
        <v>2.5835</v>
      </c>
      <c r="K75" s="25" t="n">
        <v>96.5</v>
      </c>
      <c r="L75" s="25" t="n">
        <v>1.1</v>
      </c>
      <c r="M75" s="25" t="n">
        <v>0.6</v>
      </c>
      <c r="N75" s="25" t="n">
        <v>16.7</v>
      </c>
    </row>
    <row r="76" customFormat="false" ht="16.5" hidden="true" customHeight="true" outlineLevel="0" collapsed="false">
      <c r="A76" s="23"/>
      <c r="C76" s="23"/>
      <c r="D76" s="37" t="n">
        <f aca="false">'[4]11'!$B$27</f>
        <v>0</v>
      </c>
      <c r="E76" s="38"/>
      <c r="F76" s="38"/>
      <c r="G76" s="38"/>
      <c r="H76" s="39"/>
      <c r="I76" s="40"/>
      <c r="J76" s="27" t="n">
        <f aca="false">'[4]11'!$BK$27</f>
        <v>0</v>
      </c>
      <c r="K76" s="44"/>
      <c r="L76" s="44"/>
      <c r="M76" s="44"/>
      <c r="N76" s="44"/>
    </row>
    <row r="77" customFormat="false" ht="16.5" hidden="true" customHeight="true" outlineLevel="0" collapsed="false">
      <c r="A77" s="23"/>
      <c r="C77" s="23"/>
      <c r="D77" s="61"/>
      <c r="E77" s="61"/>
      <c r="F77" s="61"/>
      <c r="G77" s="61"/>
      <c r="H77" s="61"/>
      <c r="I77" s="43" t="n">
        <f aca="false">SUM(I70:I76)</f>
        <v>780</v>
      </c>
      <c r="J77" s="40"/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 t="n">
        <f aca="false">SUM(I77)</f>
        <v>780</v>
      </c>
      <c r="J78" s="47" t="n">
        <f aca="false">SUM(J70:J77)</f>
        <v>51.783328</v>
      </c>
      <c r="K78" s="22" t="n">
        <f aca="false">SUM(K69:K77)</f>
        <v>904.25</v>
      </c>
      <c r="L78" s="30" t="n">
        <f aca="false">SUM(L69:L77)</f>
        <v>37.09</v>
      </c>
      <c r="M78" s="30" t="n">
        <f aca="false">SUM(M69:M77)</f>
        <v>48.38</v>
      </c>
      <c r="N78" s="30" t="n">
        <f aca="false">SUM(N69:N77)</f>
        <v>73.13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2"/>
      <c r="G87" s="63"/>
      <c r="H87" s="64"/>
      <c r="J87" s="65"/>
      <c r="K87" s="65"/>
      <c r="L87" s="65"/>
      <c r="M87" s="65"/>
      <c r="N87" s="65"/>
    </row>
    <row r="88" s="48" customFormat="true" ht="12.75" hidden="false" customHeight="true" outlineLevel="0" collapsed="false">
      <c r="J88" s="65"/>
      <c r="K88" s="65"/>
      <c r="L88" s="65"/>
      <c r="M88" s="65"/>
      <c r="N88" s="65"/>
    </row>
    <row r="89" s="48" customFormat="true" ht="15.75" hidden="false" customHeight="false" outlineLevel="0" collapsed="false">
      <c r="D89" s="53"/>
      <c r="E89" s="53"/>
      <c r="F89" s="65"/>
      <c r="G89" s="53"/>
      <c r="H89" s="65"/>
      <c r="I89" s="66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2"/>
      <c r="G90" s="63"/>
      <c r="H90" s="64"/>
      <c r="I90" s="48"/>
      <c r="J90" s="48"/>
      <c r="K90" s="48"/>
      <c r="L90" s="52"/>
      <c r="M90" s="67"/>
      <c r="N90" s="65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5"/>
      <c r="G92" s="53"/>
      <c r="H92" s="65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2"/>
      <c r="E93" s="62"/>
      <c r="F93" s="62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5"/>
      <c r="B94" s="65"/>
      <c r="C94" s="65"/>
      <c r="D94" s="50"/>
      <c r="E94" s="50"/>
      <c r="F94" s="50"/>
      <c r="G94" s="50"/>
      <c r="H94" s="50"/>
      <c r="I94" s="65"/>
      <c r="J94" s="50"/>
      <c r="K94" s="65"/>
      <c r="L94" s="50"/>
      <c r="M94" s="50"/>
      <c r="N94" s="65"/>
    </row>
    <row r="95" customFormat="false" ht="12.75" hidden="false" customHeight="false" outlineLevel="0" collapsed="false">
      <c r="A95" s="65"/>
      <c r="B95" s="65"/>
      <c r="C95" s="65"/>
      <c r="D95" s="65"/>
      <c r="E95" s="65"/>
      <c r="F95" s="65"/>
      <c r="G95" s="65"/>
      <c r="H95" s="65"/>
      <c r="I95" s="50"/>
      <c r="J95" s="65"/>
      <c r="K95" s="65"/>
      <c r="L95" s="65"/>
      <c r="M95" s="65"/>
      <c r="N95" s="50"/>
    </row>
    <row r="96" customFormat="false" ht="12.75" hidden="false" customHeight="false" outlineLevel="0" collapsed="false">
      <c r="A96" s="48"/>
      <c r="B96" s="65"/>
      <c r="C96" s="48"/>
      <c r="D96" s="50"/>
      <c r="E96" s="50"/>
      <c r="F96" s="50"/>
      <c r="G96" s="50"/>
      <c r="H96" s="50"/>
      <c r="I96" s="65"/>
      <c r="J96" s="68"/>
      <c r="K96" s="65"/>
      <c r="L96" s="65"/>
      <c r="M96" s="65"/>
      <c r="N96" s="65"/>
    </row>
    <row r="97" customFormat="false" ht="12.75" hidden="false" customHeight="false" outlineLevel="0" collapsed="false">
      <c r="A97" s="65"/>
      <c r="B97" s="48"/>
      <c r="C97" s="48"/>
      <c r="D97" s="69"/>
      <c r="E97" s="69"/>
      <c r="F97" s="69"/>
      <c r="G97" s="69"/>
      <c r="H97" s="69"/>
      <c r="I97" s="65"/>
      <c r="J97" s="68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65"/>
      <c r="J98" s="68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65"/>
      <c r="J99" s="68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8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65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65"/>
      <c r="J105" s="68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65"/>
      <c r="J106" s="68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65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65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65"/>
      <c r="J109" s="68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65"/>
      <c r="J110" s="68"/>
      <c r="K110" s="71"/>
      <c r="L110" s="71"/>
      <c r="M110" s="71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8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6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6:H56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2023-01-23T07:12:41Z</dcterms:modified>
  <cp:revision>0</cp:revision>
  <dc:subject/>
  <dc:title/>
</cp:coreProperties>
</file>