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2.12. 22 .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<sst xmlns="http://schemas.openxmlformats.org/spreadsheetml/2006/main" count="65" uniqueCount="36">
  <si>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</si>
  <si>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</si>
  <si>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</si>
  <si>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</si>
  <si>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</si>
  <si>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</si>
  <si>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</si>
  <si>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</si>
  <si>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</si>
  <si>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</si>
  <si>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</si>
  <si>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</si>
  <si>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</si>
  <si>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</si>
  <si>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</si>
  <si>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</si>
  <si>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</si>
  <si>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</si>
  <si>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</si>
  <si>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</si>
  <si>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</si>
  <si>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</si>
  <si>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</si>
  <si>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</si>
  <si>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</si>
  <si>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</si>
  <si>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</si>
  <si>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</si>
  <si>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</si>
  <si>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</si>
  <si>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</si>
  <si>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</si>
  <si>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декабрь</t>
  </si>
  <si>
    <t xml:space="preserve">31(2)</t>
  </si>
  <si>
    <t xml:space="preserve">23(2)</t>
  </si>
  <si>
    <t xml:space="preserve">36(1)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</si>
</sst>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2" borderId="3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76;&#1077;&#1082;&#1072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BK9">
            <v>1.41275</v>
          </cell>
        </row>
      </sheetData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>
            <v>22</v>
          </cell>
        </row>
        <row r="21">
          <cell r="B21" t="str">
            <v>ВИНЕГРЕТ ОВОЩНОЙ</v>
          </cell>
        </row>
        <row r="21">
          <cell r="BK21">
            <v>1.8375</v>
          </cell>
        </row>
        <row r="22">
          <cell r="B22" t="str">
            <v>ЩИ ИЗ СВ.КАПУСТЫ </v>
          </cell>
        </row>
        <row r="22">
          <cell r="BK22">
            <v>9.08552</v>
          </cell>
        </row>
        <row r="23">
          <cell r="B23" t="str">
            <v>ПЛОВ ИЗ ОТВ.МЯСА ПТ.</v>
          </cell>
        </row>
        <row r="23">
          <cell r="BK23">
            <v>42.21138</v>
          </cell>
        </row>
        <row r="24">
          <cell r="B24" t="str">
            <v>КОМПОТ ИЗ СВЕЖИХ ЯБЛОК</v>
          </cell>
        </row>
        <row r="24">
          <cell r="BK24">
            <v>1.1398</v>
          </cell>
        </row>
        <row r="25">
          <cell r="B25" t="str">
            <v>ХЛЕБ  РЖАНОЙ</v>
          </cell>
        </row>
        <row r="25">
          <cell r="BK25">
            <v>2.5835</v>
          </cell>
        </row>
        <row r="26">
          <cell r="B26" t="str">
            <v>КЕКС</v>
          </cell>
        </row>
        <row r="26">
          <cell r="BL26">
            <v>27</v>
          </cell>
        </row>
        <row r="27">
          <cell r="B27" t="str">
            <v>ЯБЛОКО</v>
          </cell>
        </row>
        <row r="27">
          <cell r="BL27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 t="str">
            <v>КАША ПШЕН,ВЯЗК,МОЛ</v>
          </cell>
        </row>
        <row r="7">
          <cell r="BK7">
            <v>13.24958</v>
          </cell>
        </row>
        <row r="8">
          <cell r="B8" t="str">
            <v>КОМПОТ ИЗ ЯГОД</v>
          </cell>
        </row>
        <row r="8">
          <cell r="BK8">
            <v>1.414</v>
          </cell>
        </row>
        <row r="9">
          <cell r="B9" t="str">
            <v>ХЛЕБО-БУЛОЧН,ИЗДЕЛ.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72" activeCellId="0" sqref="P7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E52" s="1"/>
      <c r="F52" s="2"/>
      <c r="G52" s="3"/>
      <c r="I52" s="4" t="s">
        <v>0</v>
      </c>
      <c r="J52" s="4"/>
      <c r="K52" s="4"/>
      <c r="L52" s="4"/>
      <c r="M52" s="4"/>
      <c r="N52" s="4"/>
    </row>
    <row r="53" customFormat="false" ht="16.5" hidden="false" customHeight="true" outlineLevel="0" collapsed="false">
      <c r="I53" s="5" t="s">
        <v>1</v>
      </c>
      <c r="J53" s="5"/>
      <c r="K53" s="5"/>
      <c r="L53" s="5" t="s">
        <v>2</v>
      </c>
      <c r="M53" s="5"/>
      <c r="N53" s="5"/>
    </row>
    <row r="54" customFormat="false" ht="15.75" hidden="false" customHeight="false" outlineLevel="0" collapsed="false">
      <c r="C54" s="6"/>
      <c r="D54" s="6"/>
      <c r="E54" s="4"/>
      <c r="F54" s="6"/>
      <c r="G54" s="4"/>
      <c r="H54" s="7"/>
    </row>
    <row r="55" customFormat="false" ht="18" hidden="false" customHeight="false" outlineLevel="0" collapsed="false">
      <c r="E55" s="1" t="s">
        <v>3</v>
      </c>
      <c r="F55" s="2"/>
      <c r="G55" s="3"/>
      <c r="K55" s="8" t="n">
        <f aca="false">'[3]16'!$B$1</f>
        <v>22</v>
      </c>
      <c r="L55" s="9" t="s">
        <v>32</v>
      </c>
      <c r="M55" s="4" t="s">
        <v>4</v>
      </c>
      <c r="N55" s="4"/>
    </row>
    <row r="57" customFormat="false" ht="15.75" hidden="false" customHeight="false" outlineLevel="0" collapsed="false">
      <c r="D57" s="6" t="s">
        <v>5</v>
      </c>
      <c r="E57" s="4"/>
      <c r="F57" s="6"/>
      <c r="G57" s="4"/>
    </row>
    <row r="58" customFormat="false" ht="18.75" hidden="false" customHeight="false" outlineLevel="0" collapsed="false">
      <c r="C58" s="1"/>
      <c r="D58" s="1"/>
      <c r="E58" s="1"/>
    </row>
    <row r="59" customFormat="false" ht="12.75" hidden="false" customHeight="false" outlineLevel="0" collapsed="false">
      <c r="A59" s="10" t="s">
        <v>7</v>
      </c>
      <c r="B59" s="10" t="s">
        <v>8</v>
      </c>
      <c r="C59" s="11" t="s">
        <v>9</v>
      </c>
      <c r="D59" s="11"/>
      <c r="E59" s="11"/>
      <c r="F59" s="11"/>
      <c r="G59" s="11"/>
      <c r="H59" s="10" t="s">
        <v>10</v>
      </c>
      <c r="I59" s="11" t="s">
        <v>11</v>
      </c>
      <c r="J59" s="10" t="s">
        <v>12</v>
      </c>
      <c r="K59" s="11" t="s">
        <v>13</v>
      </c>
      <c r="L59" s="59" t="s">
        <v>14</v>
      </c>
      <c r="M59" s="10" t="s">
        <v>15</v>
      </c>
      <c r="N59" s="60"/>
    </row>
    <row r="60" customFormat="false" ht="13.5" hidden="false" customHeight="false" outlineLevel="0" collapsed="false">
      <c r="A60" s="12"/>
      <c r="B60" s="12"/>
      <c r="C60" s="13"/>
      <c r="D60" s="14"/>
      <c r="E60" s="14"/>
      <c r="F60" s="14"/>
      <c r="G60" s="15"/>
      <c r="H60" s="16" t="s">
        <v>17</v>
      </c>
      <c r="I60" s="17"/>
      <c r="J60" s="17" t="s">
        <v>18</v>
      </c>
      <c r="K60" s="17"/>
      <c r="L60" s="61"/>
      <c r="M60" s="16" t="s">
        <v>19</v>
      </c>
      <c r="N60" s="50"/>
    </row>
    <row r="61" customFormat="false" ht="13.5" hidden="false" customHeight="false" outlineLevel="0" collapsed="false">
      <c r="A61" s="4" t="s">
        <v>20</v>
      </c>
      <c r="B61" s="18"/>
      <c r="C61" s="19" t="s">
        <v>20</v>
      </c>
      <c r="D61" s="19"/>
      <c r="E61" s="19"/>
      <c r="F61" s="19"/>
      <c r="G61" s="19"/>
      <c r="H61" s="20"/>
      <c r="I61" s="21"/>
      <c r="J61" s="22"/>
      <c r="K61" s="22"/>
      <c r="L61" s="62"/>
      <c r="M61" s="22"/>
      <c r="N61" s="60"/>
    </row>
    <row r="62" customFormat="false" ht="13.5" hidden="false" customHeight="false" outlineLevel="0" collapsed="false">
      <c r="B62" s="23"/>
      <c r="C62" s="24" t="str">
        <f aca="false">'[4]16'!$B$7</f>
        <v>КАША ПШЕН,ВЯЗК,МОЛ</v>
      </c>
      <c r="D62" s="24"/>
      <c r="E62" s="24"/>
      <c r="F62" s="24"/>
      <c r="G62" s="24"/>
      <c r="H62" s="20" t="n">
        <v>200</v>
      </c>
      <c r="I62" s="21" t="n">
        <f aca="false">'[4]16'!$BK$7</f>
        <v>13.24958</v>
      </c>
      <c r="J62" s="36" t="n">
        <v>236.79</v>
      </c>
      <c r="K62" s="36" t="n">
        <v>12.45</v>
      </c>
      <c r="L62" s="63" t="n">
        <v>19.32</v>
      </c>
      <c r="M62" s="64" t="n">
        <v>3.26</v>
      </c>
      <c r="N62" s="50"/>
    </row>
    <row r="63" customFormat="false" ht="13.5" hidden="false" customHeight="false" outlineLevel="0" collapsed="false">
      <c r="B63" s="23" t="n">
        <v>16</v>
      </c>
      <c r="C63" s="24" t="str">
        <f aca="false">'[4]16'!$B$8</f>
        <v>КОМПОТ ИЗ ЯГОД</v>
      </c>
      <c r="D63" s="24"/>
      <c r="E63" s="24"/>
      <c r="F63" s="24"/>
      <c r="G63" s="24"/>
      <c r="H63" s="26" t="n">
        <v>200</v>
      </c>
      <c r="I63" s="27" t="n">
        <f aca="false">'[4]16'!$BK$8</f>
        <v>1.414</v>
      </c>
      <c r="J63" s="25" t="n">
        <v>60.64</v>
      </c>
      <c r="K63" s="25" t="n">
        <v>0.16</v>
      </c>
      <c r="L63" s="65" t="n">
        <v>7.28</v>
      </c>
      <c r="M63" s="66" t="n">
        <v>14.99</v>
      </c>
      <c r="N63" s="50"/>
    </row>
    <row r="64" customFormat="false" ht="13.5" hidden="false" customHeight="false" outlineLevel="0" collapsed="false">
      <c r="B64" s="23"/>
      <c r="C64" s="24" t="str">
        <f aca="false">'[4]16'!$B$9</f>
        <v>ХЛЕБО-БУЛОЧН,ИЗДЕЛ.</v>
      </c>
      <c r="D64" s="24"/>
      <c r="E64" s="24"/>
      <c r="F64" s="24"/>
      <c r="G64" s="24"/>
      <c r="H64" s="26" t="n">
        <v>30</v>
      </c>
      <c r="I64" s="27" t="n">
        <f aca="false">'[2]16'!$BK$9</f>
        <v>1.41275</v>
      </c>
      <c r="J64" s="25" t="n">
        <v>116.19</v>
      </c>
      <c r="K64" s="25" t="n">
        <v>1.36</v>
      </c>
      <c r="L64" s="65"/>
      <c r="M64" s="66" t="n">
        <v>29.02</v>
      </c>
      <c r="N64" s="67"/>
    </row>
    <row r="65" customFormat="false" ht="13.5" hidden="false" customHeight="false" outlineLevel="0" collapsed="false">
      <c r="B65" s="23"/>
      <c r="C65" s="24"/>
      <c r="D65" s="24"/>
      <c r="E65" s="24"/>
      <c r="F65" s="24"/>
      <c r="G65" s="24"/>
      <c r="H65" s="26"/>
      <c r="I65" s="26"/>
      <c r="J65" s="26"/>
      <c r="K65" s="26"/>
      <c r="L65" s="68"/>
      <c r="M65" s="26"/>
      <c r="N65" s="60"/>
    </row>
    <row r="66" customFormat="false" ht="13.5" hidden="false" customHeight="false" outlineLevel="0" collapsed="false">
      <c r="B66" s="23"/>
      <c r="C66" s="19"/>
      <c r="D66" s="19"/>
      <c r="E66" s="19"/>
      <c r="F66" s="19"/>
      <c r="G66" s="19"/>
      <c r="H66" s="26"/>
      <c r="I66" s="26"/>
      <c r="J66" s="26"/>
      <c r="K66" s="26"/>
      <c r="L66" s="68"/>
      <c r="M66" s="26"/>
      <c r="N66" s="60"/>
    </row>
    <row r="67" customFormat="false" ht="16.5" hidden="false" customHeight="true" outlineLevel="0" collapsed="false">
      <c r="B67" s="23"/>
      <c r="C67" s="19" t="s">
        <v>23</v>
      </c>
      <c r="D67" s="19"/>
      <c r="E67" s="19"/>
      <c r="F67" s="19"/>
      <c r="G67" s="19"/>
      <c r="H67" s="28"/>
      <c r="I67" s="29" t="n">
        <f aca="false">SUM(I62:I66)</f>
        <v>16.07633</v>
      </c>
      <c r="J67" s="28" t="n">
        <f aca="false">SUM(J62:J66)</f>
        <v>413.62</v>
      </c>
      <c r="K67" s="28" t="n">
        <f aca="false">SUM(K62:K66)</f>
        <v>13.97</v>
      </c>
      <c r="L67" s="69" t="n">
        <f aca="false">SUM(L62:L66)</f>
        <v>26.6</v>
      </c>
      <c r="M67" s="28" t="n">
        <f aca="false">SUM(M62:M66)</f>
        <v>47.27</v>
      </c>
      <c r="N67" s="60"/>
    </row>
    <row r="68" customFormat="false" ht="13.5" hidden="false" customHeight="false" outlineLevel="0" collapsed="false">
      <c r="A68" s="31" t="s">
        <v>24</v>
      </c>
      <c r="B68" s="30"/>
      <c r="C68" s="19"/>
      <c r="D68" s="19"/>
      <c r="E68" s="19"/>
      <c r="F68" s="19"/>
      <c r="G68" s="19"/>
      <c r="H68" s="30"/>
      <c r="I68" s="30"/>
      <c r="J68" s="30"/>
      <c r="K68" s="30"/>
      <c r="L68" s="70"/>
      <c r="M68" s="30"/>
      <c r="N68" s="48"/>
    </row>
    <row r="69" customFormat="false" ht="16.5" hidden="false" customHeight="true" outlineLevel="0" collapsed="false">
      <c r="B69" s="23"/>
      <c r="C69" s="32" t="s">
        <v>24</v>
      </c>
      <c r="D69" s="32"/>
      <c r="E69" s="32"/>
      <c r="F69" s="32"/>
      <c r="G69" s="32"/>
      <c r="H69" s="20"/>
      <c r="I69" s="21"/>
      <c r="J69" s="33"/>
      <c r="K69" s="33"/>
      <c r="L69" s="71"/>
      <c r="M69" s="72"/>
      <c r="N69" s="50"/>
    </row>
    <row r="70" customFormat="false" ht="16.5" hidden="false" customHeight="true" outlineLevel="0" collapsed="false">
      <c r="B70" s="23" t="s">
        <v>33</v>
      </c>
      <c r="C70" s="24" t="str">
        <f aca="false">'[3]16'!$B$21</f>
        <v>ВИНЕГРЕТ ОВОЩНОЙ</v>
      </c>
      <c r="D70" s="24"/>
      <c r="E70" s="24"/>
      <c r="F70" s="24"/>
      <c r="G70" s="24"/>
      <c r="H70" s="26" t="n">
        <v>100</v>
      </c>
      <c r="I70" s="35" t="n">
        <f aca="false">'[3]16'!$BK$21</f>
        <v>1.8375</v>
      </c>
      <c r="J70" s="36" t="n">
        <v>129.23</v>
      </c>
      <c r="K70" s="36" t="n">
        <v>1.26</v>
      </c>
      <c r="L70" s="63" t="n">
        <v>10.14</v>
      </c>
      <c r="M70" s="64" t="n">
        <v>8.32</v>
      </c>
      <c r="N70" s="50"/>
    </row>
    <row r="71" customFormat="false" ht="13.5" hidden="false" customHeight="false" outlineLevel="0" collapsed="false">
      <c r="B71" s="23" t="s">
        <v>34</v>
      </c>
      <c r="C71" s="24" t="str">
        <f aca="false">'[3]16'!$B$22</f>
        <v>ЩИ ИЗ СВ.КАПУСТЫ </v>
      </c>
      <c r="D71" s="24"/>
      <c r="E71" s="24"/>
      <c r="F71" s="24"/>
      <c r="G71" s="24"/>
      <c r="H71" s="26" t="n">
        <v>250</v>
      </c>
      <c r="I71" s="27" t="n">
        <f aca="false">'[3]16'!$BK$22</f>
        <v>9.08552</v>
      </c>
      <c r="J71" s="25" t="n">
        <v>107.82</v>
      </c>
      <c r="K71" s="25" t="n">
        <v>2.08</v>
      </c>
      <c r="L71" s="65" t="n">
        <v>6.32</v>
      </c>
      <c r="M71" s="66" t="n">
        <v>10.63</v>
      </c>
      <c r="N71" s="50"/>
    </row>
    <row r="72" customFormat="false" ht="13.5" hidden="false" customHeight="false" outlineLevel="0" collapsed="false">
      <c r="B72" s="23" t="s">
        <v>35</v>
      </c>
      <c r="C72" s="37" t="str">
        <f aca="false">'[3]16'!$B$23</f>
        <v>ПЛОВ ИЗ ОТВ.МЯСА ПТ.</v>
      </c>
      <c r="D72" s="38"/>
      <c r="E72" s="38"/>
      <c r="F72" s="38"/>
      <c r="G72" s="39"/>
      <c r="H72" s="26" t="n">
        <v>200</v>
      </c>
      <c r="I72" s="27" t="n">
        <f aca="false">'[3]16'!$BK$23</f>
        <v>42.21138</v>
      </c>
      <c r="J72" s="25" t="n">
        <v>709</v>
      </c>
      <c r="K72" s="25" t="n">
        <v>35</v>
      </c>
      <c r="L72" s="65" t="n">
        <v>43</v>
      </c>
      <c r="M72" s="66" t="n">
        <v>39</v>
      </c>
      <c r="N72" s="50"/>
    </row>
    <row r="73" customFormat="false" ht="13.5" hidden="false" customHeight="false" outlineLevel="0" collapsed="false">
      <c r="B73" s="23" t="n">
        <v>85</v>
      </c>
      <c r="C73" s="24" t="str">
        <f aca="false">'[3]16'!$B$24</f>
        <v>КОМПОТ ИЗ СВЕЖИХ ЯБЛОК</v>
      </c>
      <c r="D73" s="24"/>
      <c r="E73" s="24"/>
      <c r="F73" s="24"/>
      <c r="G73" s="24"/>
      <c r="H73" s="26" t="n">
        <v>200</v>
      </c>
      <c r="I73" s="27" t="n">
        <f aca="false">'[3]16'!$BK$24</f>
        <v>1.1398</v>
      </c>
      <c r="J73" s="25" t="n">
        <v>60.64</v>
      </c>
      <c r="K73" s="25" t="n">
        <v>0.16</v>
      </c>
      <c r="L73" s="65" t="n">
        <v>7.28</v>
      </c>
      <c r="M73" s="66" t="n">
        <v>14.99</v>
      </c>
      <c r="N73" s="50"/>
    </row>
    <row r="74" customFormat="false" ht="15.75" hidden="false" customHeight="true" outlineLevel="0" collapsed="false">
      <c r="B74" s="23"/>
      <c r="C74" s="24" t="str">
        <f aca="false">'[3]16'!$B$25</f>
        <v>ХЛЕБ  РЖАНОЙ</v>
      </c>
      <c r="D74" s="24"/>
      <c r="E74" s="24"/>
      <c r="F74" s="24"/>
      <c r="G74" s="24"/>
      <c r="H74" s="26" t="n">
        <v>50</v>
      </c>
      <c r="I74" s="27" t="n">
        <f aca="false">'[3]16'!$BK$25</f>
        <v>2.5835</v>
      </c>
      <c r="J74" s="41" t="n">
        <v>64.2</v>
      </c>
      <c r="K74" s="41" t="n">
        <v>1.41</v>
      </c>
      <c r="L74" s="73" t="n">
        <v>0.21</v>
      </c>
      <c r="M74" s="74" t="n">
        <v>14.94</v>
      </c>
      <c r="N74" s="50"/>
    </row>
    <row r="75" customFormat="false" ht="15.75" hidden="false" customHeight="true" outlineLevel="0" collapsed="false">
      <c r="B75" s="23"/>
      <c r="C75" s="37" t="str">
        <f aca="false">'[3]16'!$B$26</f>
        <v>КЕКС</v>
      </c>
      <c r="D75" s="38"/>
      <c r="E75" s="38"/>
      <c r="F75" s="38"/>
      <c r="G75" s="39"/>
      <c r="H75" s="26" t="n">
        <v>70</v>
      </c>
      <c r="I75" s="27" t="n">
        <f aca="false">'[3]16'!$BL$26</f>
        <v>27</v>
      </c>
      <c r="J75" s="75" t="n">
        <v>349</v>
      </c>
      <c r="K75" s="75" t="n">
        <v>7.3</v>
      </c>
      <c r="L75" s="75" t="n">
        <v>12.1</v>
      </c>
      <c r="M75" s="76" t="n">
        <v>54</v>
      </c>
      <c r="N75" s="67"/>
    </row>
    <row r="76" customFormat="false" ht="16.5" hidden="false" customHeight="true" outlineLevel="0" collapsed="false">
      <c r="B76" s="23"/>
      <c r="C76" s="37" t="str">
        <f aca="false">'[3]16'!$B$27</f>
        <v>ЯБЛОКО</v>
      </c>
      <c r="D76" s="38"/>
      <c r="E76" s="38"/>
      <c r="F76" s="38"/>
      <c r="G76" s="39"/>
      <c r="H76" s="40" t="n">
        <v>200</v>
      </c>
      <c r="I76" s="27" t="n">
        <f aca="false">'[3]16'!$BL$27</f>
        <v>0</v>
      </c>
      <c r="J76" s="44" t="n">
        <v>22.8</v>
      </c>
      <c r="K76" s="44" t="n">
        <v>0.54</v>
      </c>
      <c r="L76" s="77"/>
      <c r="M76" s="78" t="n">
        <v>5.04</v>
      </c>
      <c r="N76" s="50"/>
    </row>
    <row r="77" customFormat="false" ht="16.5" hidden="false" customHeight="true" outlineLevel="0" collapsed="false">
      <c r="B77" s="23"/>
      <c r="C77" s="79"/>
      <c r="D77" s="79"/>
      <c r="E77" s="79"/>
      <c r="F77" s="79"/>
      <c r="G77" s="79"/>
      <c r="H77" s="43"/>
      <c r="I77" s="40"/>
      <c r="J77" s="43"/>
      <c r="K77" s="43"/>
      <c r="L77" s="80"/>
      <c r="M77" s="43"/>
      <c r="N77" s="48"/>
    </row>
    <row r="78" customFormat="false" ht="15.75" hidden="false" customHeight="true" outlineLevel="0" collapsed="false">
      <c r="A78" s="46"/>
      <c r="B78" s="45"/>
      <c r="C78" s="19" t="s">
        <v>23</v>
      </c>
      <c r="D78" s="19"/>
      <c r="E78" s="19"/>
      <c r="F78" s="19"/>
      <c r="G78" s="19"/>
      <c r="H78" s="22"/>
      <c r="I78" s="47" t="n">
        <f aca="false">SUM(I70:I77)</f>
        <v>83.8577</v>
      </c>
      <c r="J78" s="22" t="n">
        <f aca="false">SUM(J69:J77)</f>
        <v>1442.69</v>
      </c>
      <c r="K78" s="30" t="n">
        <f aca="false">SUM(K69:K77)</f>
        <v>47.75</v>
      </c>
      <c r="L78" s="70" t="n">
        <f aca="false">SUM(L69:L77)</f>
        <v>79.05</v>
      </c>
      <c r="M78" s="30" t="n">
        <f aca="false">SUM(M69:M77)</f>
        <v>146.92</v>
      </c>
      <c r="N78" s="48"/>
    </row>
    <row r="79" customFormat="false" ht="15.75" hidden="false" customHeight="true" outlineLevel="0" collapsed="false">
      <c r="A79" s="48"/>
      <c r="B79" s="48"/>
      <c r="C79" s="49"/>
      <c r="D79" s="49"/>
      <c r="E79" s="49"/>
      <c r="F79" s="49"/>
      <c r="G79" s="49"/>
      <c r="H79" s="48"/>
      <c r="I79" s="48"/>
      <c r="J79" s="48"/>
      <c r="K79" s="48"/>
      <c r="L79" s="48"/>
      <c r="M79" s="48"/>
      <c r="N79" s="48"/>
    </row>
    <row r="80" customFormat="false" ht="15.75" hidden="false" customHeight="true" outlineLevel="0" collapsed="false">
      <c r="A80" s="48"/>
      <c r="B80" s="48"/>
      <c r="C80" s="50" t="s">
        <v>30</v>
      </c>
      <c r="D80" s="50"/>
      <c r="E80" s="50"/>
      <c r="F80" s="50"/>
      <c r="G80" s="50"/>
      <c r="H80" s="48"/>
      <c r="I80" s="48"/>
      <c r="J80" s="48"/>
      <c r="K80" s="48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50"/>
      <c r="D81" s="50"/>
      <c r="E81" s="50"/>
      <c r="F81" s="50"/>
      <c r="G81" s="50"/>
      <c r="H81" s="48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50" t="s">
        <v>31</v>
      </c>
      <c r="D82" s="50"/>
      <c r="E82" s="50"/>
      <c r="F82" s="50"/>
      <c r="G82" s="50"/>
      <c r="H82" s="48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F87" s="81"/>
      <c r="G87" s="82"/>
      <c r="H87" s="83"/>
      <c r="J87" s="60"/>
      <c r="K87" s="60"/>
      <c r="L87" s="60"/>
      <c r="M87" s="60"/>
      <c r="N87" s="60"/>
    </row>
    <row r="88" s="48" customFormat="true" ht="12.75" hidden="false" customHeight="true" outlineLevel="0" collapsed="false">
      <c r="J88" s="60"/>
      <c r="K88" s="60"/>
      <c r="L88" s="60"/>
      <c r="M88" s="60"/>
      <c r="N88" s="60"/>
    </row>
    <row r="89" s="48" customFormat="true" ht="15.75" hidden="false" customHeight="false" outlineLevel="0" collapsed="false">
      <c r="D89" s="53"/>
      <c r="E89" s="53"/>
      <c r="F89" s="60"/>
      <c r="G89" s="53"/>
      <c r="H89" s="60"/>
      <c r="I89" s="84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81"/>
      <c r="G90" s="82"/>
      <c r="H90" s="83"/>
      <c r="I90" s="48"/>
      <c r="J90" s="48"/>
      <c r="K90" s="48"/>
      <c r="L90" s="52"/>
      <c r="M90" s="85"/>
      <c r="N90" s="60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60"/>
      <c r="G92" s="53"/>
      <c r="H92" s="60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81"/>
      <c r="E93" s="81"/>
      <c r="F93" s="81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60"/>
      <c r="B94" s="60"/>
      <c r="C94" s="60"/>
      <c r="D94" s="50"/>
      <c r="E94" s="50"/>
      <c r="F94" s="50"/>
      <c r="G94" s="50"/>
      <c r="H94" s="50"/>
      <c r="I94" s="60"/>
      <c r="J94" s="50"/>
      <c r="K94" s="60"/>
      <c r="L94" s="50"/>
      <c r="M94" s="50"/>
      <c r="N94" s="60"/>
    </row>
    <row r="95" customFormat="false" ht="12.75" hidden="false" customHeight="false" outlineLevel="0" collapsed="false">
      <c r="A95" s="60"/>
      <c r="B95" s="60"/>
      <c r="C95" s="60"/>
      <c r="D95" s="60"/>
      <c r="E95" s="60"/>
      <c r="F95" s="60"/>
      <c r="G95" s="60"/>
      <c r="H95" s="60"/>
      <c r="I95" s="50"/>
      <c r="J95" s="60"/>
      <c r="K95" s="60"/>
      <c r="L95" s="60"/>
      <c r="M95" s="60"/>
      <c r="N95" s="50"/>
    </row>
    <row r="96" customFormat="false" ht="12.75" hidden="false" customHeight="false" outlineLevel="0" collapsed="false">
      <c r="A96" s="48"/>
      <c r="B96" s="60"/>
      <c r="C96" s="48"/>
      <c r="D96" s="50"/>
      <c r="E96" s="50"/>
      <c r="F96" s="50"/>
      <c r="G96" s="50"/>
      <c r="H96" s="50"/>
      <c r="I96" s="60"/>
      <c r="J96" s="86"/>
      <c r="K96" s="60"/>
      <c r="L96" s="60"/>
      <c r="M96" s="60"/>
      <c r="N96" s="60"/>
    </row>
    <row r="97" customFormat="false" ht="12.75" hidden="false" customHeight="false" outlineLevel="0" collapsed="false">
      <c r="A97" s="60"/>
      <c r="B97" s="48"/>
      <c r="C97" s="48"/>
      <c r="D97" s="67"/>
      <c r="E97" s="67"/>
      <c r="F97" s="67"/>
      <c r="G97" s="67"/>
      <c r="H97" s="67"/>
      <c r="I97" s="60"/>
      <c r="J97" s="86"/>
      <c r="K97" s="60"/>
      <c r="L97" s="60"/>
      <c r="M97" s="60"/>
      <c r="N97" s="60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0"/>
      <c r="J98" s="86"/>
      <c r="K98" s="60"/>
      <c r="L98" s="60"/>
      <c r="M98" s="60"/>
      <c r="N98" s="60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0"/>
      <c r="J99" s="86"/>
      <c r="K99" s="60"/>
      <c r="L99" s="60"/>
      <c r="M99" s="60"/>
      <c r="N99" s="60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0"/>
      <c r="J100" s="60"/>
      <c r="K100" s="60"/>
      <c r="L100" s="60"/>
      <c r="M100" s="60"/>
      <c r="N100" s="60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0"/>
      <c r="J101" s="60"/>
      <c r="K101" s="60"/>
      <c r="L101" s="60"/>
      <c r="M101" s="60"/>
      <c r="N101" s="60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0"/>
      <c r="J102" s="86"/>
      <c r="K102" s="60"/>
      <c r="L102" s="60"/>
      <c r="M102" s="60"/>
      <c r="N102" s="60"/>
    </row>
    <row r="103" customFormat="false" ht="15.75" hidden="false" customHeight="false" outlineLevel="0" collapsed="false">
      <c r="A103" s="48"/>
      <c r="B103" s="60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0"/>
      <c r="J104" s="8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0"/>
      <c r="J105" s="86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0"/>
      <c r="J106" s="86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0"/>
      <c r="J107" s="8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0"/>
      <c r="J108" s="8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0"/>
      <c r="J109" s="86"/>
      <c r="K109" s="87"/>
      <c r="L109" s="87"/>
      <c r="M109" s="87"/>
      <c r="N109" s="87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0"/>
      <c r="J110" s="86"/>
      <c r="K110" s="88"/>
      <c r="L110" s="88"/>
      <c r="M110" s="88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9"/>
      <c r="L111" s="89"/>
      <c r="M111" s="89"/>
      <c r="N111" s="8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0"/>
      <c r="J113" s="86"/>
      <c r="K113" s="60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C59:G59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3:G73"/>
    <mergeCell ref="C74:G74"/>
    <mergeCell ref="C77:G77"/>
    <mergeCell ref="C78:G78"/>
    <mergeCell ref="C79:G79"/>
    <mergeCell ref="C80:G80"/>
    <mergeCell ref="C81:G81"/>
    <mergeCell ref="C82:G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2022-12-23T07:23:49Z</dcterms:modified>
  <cp:revision>0</cp:revision>
  <dc:subject/>
  <dc:title/>
</cp:coreProperties>
</file>