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1"/>
  </bookViews>
  <sheets>
    <sheet name="27.04.22." sheetId="1" r:id="rId1"/>
    <sheet name="28.04.22. 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<sst xmlns="http://schemas.openxmlformats.org/spreadsheetml/2006/main" count="123" uniqueCount="30">
  <si>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</si>
  <si>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</si>
  <si>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</si>
  <si>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</si>
  <si>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</si>
  <si>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</si>
  <si>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</si>
  <si>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</si>
  <si>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</si>
  <si>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</si>
  <si>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</si>
  <si>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</si>
  <si>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</si>
  <si>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</si>
  <si>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</si>
  <si>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</si>
  <si>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</si>
  <si>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Агеева Г.Н.</t>
  </si>
  <si>
    <t>НА</t>
  </si>
  <si>
    <t>Фролова Л.Е.</t>
  </si>
  <si>
    <t>на</t>
  </si>
  <si>
    <t>2022 год</t>
  </si>
  <si>
    <t>ОВЗ</t>
  </si>
  <si>
    <t>5-11 класс</t>
  </si>
  <si>
    <t>АПРЕЛЬ</t>
  </si>
  <si>
    <t>АПРЕЛЯ</t>
  </si>
  <si>
    <t>ЗАВТРАК№2</t>
  </si>
  <si>
    <t>20\10</t>
  </si>
  <si>
    <t>150\10</t>
  </si>
  <si>
    <t>30\10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</si>
</sst>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5" fillId="0" borderId="6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0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21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72;&#1087;&#1088;&#1077;&#1083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7">
          <cell r="BL7">
            <v>14.292935</v>
          </cell>
        </row>
        <row r="8">
          <cell r="BL8">
            <v>2.7324200000000003</v>
          </cell>
        </row>
        <row r="9">
          <cell r="BL9">
            <v>1.6572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</row>
        <row r="8">
          <cell r="B8" t="str">
            <v>КОФЕЙНЫЙ НАПИТОК</v>
          </cell>
        </row>
        <row r="9">
          <cell r="B9" t="str">
            <v>ВАФЛИ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</row>
        <row r="8">
          <cell r="B8" t="str">
            <v>БАТОН С ПОВИДЛОМ</v>
          </cell>
        </row>
        <row r="9">
          <cell r="B9" t="str">
            <v>ЧАЙ</v>
          </cell>
        </row>
      </sheetData>
      <sheetData sheetId="18">
        <row r="7">
          <cell r="BK7">
            <v>12.544419999999999</v>
          </cell>
        </row>
        <row r="8">
          <cell r="BK8">
            <v>1.35255</v>
          </cell>
        </row>
        <row r="9">
          <cell r="BK9">
            <v>1.6572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1">
          <cell r="BL1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7"/>
      <sheetName val="16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6">
        <row r="1">
          <cell r="B1">
            <v>27</v>
          </cell>
        </row>
        <row r="7">
          <cell r="B7" t="str">
            <v>КАША"ДРУЖБА"</v>
          </cell>
          <cell r="BJ7">
            <v>14.613104999999997</v>
          </cell>
        </row>
        <row r="8">
          <cell r="B8" t="str">
            <v>БАТОН С ПОВИДЛОМ</v>
          </cell>
          <cell r="BJ8">
            <v>1.6572</v>
          </cell>
        </row>
        <row r="9">
          <cell r="B9" t="str">
            <v>ЧАЙ   </v>
          </cell>
          <cell r="BJ9">
            <v>2.36408</v>
          </cell>
        </row>
        <row r="11">
          <cell r="B11" t="str">
            <v>СОК</v>
          </cell>
          <cell r="BJ11">
            <v>8.3535004</v>
          </cell>
        </row>
        <row r="12">
          <cell r="B12" t="str">
            <v>САЛАТ ИЗ СВЕКЛЫ</v>
          </cell>
          <cell r="BJ12">
            <v>1.6539899999999998</v>
          </cell>
        </row>
        <row r="13">
          <cell r="B13" t="str">
            <v>СУП КАРТ С МАКАР НА МКБ</v>
          </cell>
          <cell r="BJ13">
            <v>8.96</v>
          </cell>
        </row>
        <row r="14">
          <cell r="B14" t="str">
            <v>РЫБА ТУШ С ОВОЩАМИ</v>
          </cell>
          <cell r="BJ14">
            <v>16.182005000000004</v>
          </cell>
        </row>
        <row r="15">
          <cell r="B15" t="str">
            <v>КАРТОФЕЛЬНОЕ ПЮРЕ</v>
          </cell>
          <cell r="BJ15">
            <v>8.769035</v>
          </cell>
        </row>
        <row r="16">
          <cell r="B16" t="str">
            <v>КИСЕЛЬ</v>
          </cell>
          <cell r="BJ16">
            <v>2.98852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КОТЛЕТА МАННАЯ С ПОВ</v>
          </cell>
          <cell r="BJ20">
            <v>6.042879999999999</v>
          </cell>
        </row>
        <row r="21">
          <cell r="B21" t="str">
            <v>КОФЕЙНЫЙ НАПИТОК</v>
          </cell>
          <cell r="BJ21">
            <v>2.8138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13.26</v>
          </cell>
        </row>
        <row r="8">
          <cell r="B8" t="str">
            <v>ВАФЛИ</v>
          </cell>
          <cell r="BJ8">
            <v>5.3928</v>
          </cell>
        </row>
        <row r="9">
          <cell r="B9" t="str">
            <v>КИСЕЛЬ</v>
          </cell>
          <cell r="BJ9">
            <v>2.98852</v>
          </cell>
        </row>
        <row r="11">
          <cell r="B11" t="str">
            <v>СОК</v>
          </cell>
          <cell r="BJ11">
            <v>12.53</v>
          </cell>
        </row>
        <row r="12">
          <cell r="B12" t="str">
            <v>ВИНЕГРЕТ</v>
          </cell>
          <cell r="BJ12">
            <v>2.237416</v>
          </cell>
        </row>
        <row r="13">
          <cell r="B13" t="str">
            <v>СУП КАРТ, С ПШЕН .КР.</v>
          </cell>
          <cell r="BJ13">
            <v>8.38</v>
          </cell>
        </row>
        <row r="14">
          <cell r="B14" t="str">
            <v>БИТОЧКИ РУБ ИЗ М,ПТ,</v>
          </cell>
          <cell r="BJ14">
            <v>18.059135</v>
          </cell>
        </row>
        <row r="15">
          <cell r="B15" t="str">
            <v>МАКАРОНЫ ОТВАРНЫЕ</v>
          </cell>
          <cell r="BJ15">
            <v>4.390834999999999</v>
          </cell>
        </row>
        <row r="16">
          <cell r="B16" t="str">
            <v>КОМПОТ ИЗ СУХОФРУКТОВ</v>
          </cell>
          <cell r="BJ16">
            <v>5.2414</v>
          </cell>
        </row>
        <row r="17">
          <cell r="B17" t="str">
            <v>ХЛЕБ</v>
          </cell>
          <cell r="BJ17">
            <v>1.9331999999999998</v>
          </cell>
        </row>
        <row r="20">
          <cell r="B20" t="str">
            <v>БАТОН С ПОВИДЛОМ</v>
          </cell>
          <cell r="BJ20">
            <v>2.4858000000000002</v>
          </cell>
        </row>
        <row r="21">
          <cell r="B21" t="str">
            <v>ЧАЙ </v>
          </cell>
          <cell r="BJ21">
            <v>1.8937899999999999</v>
          </cell>
        </row>
        <row r="22">
          <cell r="BJ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7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СВЕКЛЫ</v>
          </cell>
          <cell r="BK21">
            <v>1.87411</v>
          </cell>
        </row>
        <row r="22">
          <cell r="B22" t="str">
            <v>СУП КАРТ С ПШЕНОМ</v>
          </cell>
          <cell r="BK22">
            <v>9.913675000000001</v>
          </cell>
        </row>
        <row r="23">
          <cell r="B23" t="str">
            <v>СОСИСКА ОТВАРНАЯ</v>
          </cell>
          <cell r="BK23">
            <v>24.984900000000003</v>
          </cell>
        </row>
        <row r="24">
          <cell r="B24" t="str">
            <v>РИС ОТВАРНОЙ</v>
          </cell>
          <cell r="BK24">
            <v>5.6462</v>
          </cell>
        </row>
        <row r="25">
          <cell r="B25" t="str">
            <v>КОМПОТ ИЗ ЯГОД</v>
          </cell>
          <cell r="BK25">
            <v>1.9131999999999998</v>
          </cell>
        </row>
        <row r="26">
          <cell r="B26" t="str">
            <v>ХЛЕБ  РЖАНОЙ</v>
          </cell>
          <cell r="BK26">
            <v>2.1753</v>
          </cell>
        </row>
      </sheetData>
      <sheetData sheetId="18">
        <row r="1">
          <cell r="B1">
            <v>28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ОГУРЕЦ КОНСЕРВИРОВ.</v>
          </cell>
          <cell r="BK21">
            <v>4.76171775</v>
          </cell>
        </row>
        <row r="22">
          <cell r="B22" t="str">
            <v>РАССОЛ. ПО ЛЕН.</v>
          </cell>
          <cell r="BK22">
            <v>9.82731</v>
          </cell>
        </row>
        <row r="23">
          <cell r="B23" t="str">
            <v>ПЛОВ ИЗ ОТВ.МЯСА ПТ.</v>
          </cell>
          <cell r="BK23">
            <v>21.65543952</v>
          </cell>
        </row>
        <row r="24">
          <cell r="B24" t="str">
            <v>КОФЕЙНЫЙ НАПИТОК</v>
          </cell>
          <cell r="BK24">
            <v>2.84874</v>
          </cell>
        </row>
        <row r="25">
          <cell r="B25" t="str">
            <v>ХЛЕБ  РЖАНОЙ</v>
          </cell>
          <cell r="BK25">
            <v>2.1753</v>
          </cell>
        </row>
        <row r="26">
          <cell r="B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I91"/>
  <sheetViews>
    <sheetView workbookViewId="0" topLeftCell="A54">
      <selection activeCell="A57" sqref="A57:I86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'[4]18'!$B$1</f>
        <v>27</v>
      </c>
      <c r="E5" s="4" t="s">
        <v>25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18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86" t="s">
        <v>8</v>
      </c>
      <c r="B8" s="87"/>
      <c r="C8" s="87"/>
      <c r="D8" s="87"/>
      <c r="E8" s="88"/>
      <c r="F8" s="13" t="s">
        <v>7</v>
      </c>
      <c r="G8" s="14"/>
      <c r="H8" s="82" t="s">
        <v>6</v>
      </c>
      <c r="I8" s="83"/>
    </row>
    <row r="9" spans="1:9" ht="15.75" customHeight="1" hidden="1">
      <c r="A9" s="67" t="s">
        <v>14</v>
      </c>
      <c r="B9" s="68"/>
      <c r="C9" s="68"/>
      <c r="D9" s="68"/>
      <c r="E9" s="69"/>
      <c r="F9" s="84"/>
      <c r="G9" s="84"/>
      <c r="H9" s="84"/>
      <c r="I9" s="85"/>
    </row>
    <row r="10" spans="1:9" ht="15.75" customHeight="1" hidden="1">
      <c r="A10" s="80">
        <f>'[4]18'!$B$7</f>
        <v>0</v>
      </c>
      <c r="B10" s="38"/>
      <c r="C10" s="38"/>
      <c r="D10" s="38"/>
      <c r="E10" s="38"/>
      <c r="F10" s="64">
        <v>120</v>
      </c>
      <c r="G10" s="26"/>
      <c r="H10" s="71">
        <f>'[4]18'!$BK$7</f>
        <v>0</v>
      </c>
      <c r="I10" s="72"/>
    </row>
    <row r="11" spans="1:9" ht="16.5" customHeight="1" hidden="1">
      <c r="A11" s="81">
        <f>'[4]18'!$B$8</f>
        <v>0</v>
      </c>
      <c r="B11" s="23"/>
      <c r="C11" s="23"/>
      <c r="D11" s="23"/>
      <c r="E11" s="23"/>
      <c r="F11" s="18">
        <v>35</v>
      </c>
      <c r="G11" s="18"/>
      <c r="H11" s="70">
        <f>'[4]18'!$BK$8</f>
        <v>0</v>
      </c>
      <c r="I11" s="45"/>
    </row>
    <row r="12" spans="1:9" ht="15.75" customHeight="1" hidden="1">
      <c r="A12" s="81">
        <f>'[4]18'!$B$9</f>
        <v>0</v>
      </c>
      <c r="B12" s="23"/>
      <c r="C12" s="23"/>
      <c r="D12" s="23"/>
      <c r="E12" s="23"/>
      <c r="F12" s="18">
        <v>200</v>
      </c>
      <c r="G12" s="18"/>
      <c r="H12" s="70">
        <f>'[4]18'!$BK$9</f>
        <v>0</v>
      </c>
      <c r="I12" s="45"/>
    </row>
    <row r="13" spans="1:9" ht="16.5" customHeight="1" hidden="1" thickBot="1">
      <c r="A13" s="15"/>
      <c r="B13" s="16"/>
      <c r="C13" s="16"/>
      <c r="D13" s="16"/>
      <c r="E13" s="16"/>
      <c r="F13" s="17"/>
      <c r="G13" s="17"/>
      <c r="H13" s="17">
        <f>'[5]18'!$BK$10</f>
        <v>0</v>
      </c>
      <c r="I13" s="55"/>
    </row>
    <row r="14" spans="1:9" ht="13.5" customHeight="1" hidden="1" thickBot="1">
      <c r="A14" s="77">
        <f>'[4]18'!$B$11</f>
        <v>0</v>
      </c>
      <c r="B14" s="78"/>
      <c r="C14" s="78"/>
      <c r="D14" s="78"/>
      <c r="E14" s="79"/>
      <c r="F14" s="17"/>
      <c r="G14" s="17"/>
      <c r="H14" s="30">
        <f>'[4]18'!$BK$10</f>
        <v>0</v>
      </c>
      <c r="I14" s="31"/>
    </row>
    <row r="15" spans="1:9" ht="15.75" customHeight="1" thickBot="1">
      <c r="A15" s="42" t="s">
        <v>15</v>
      </c>
      <c r="B15" s="43"/>
      <c r="C15" s="43"/>
      <c r="D15" s="43"/>
      <c r="E15" s="43"/>
      <c r="F15" s="43"/>
      <c r="G15" s="43"/>
      <c r="H15" s="43"/>
      <c r="I15" s="74"/>
    </row>
    <row r="16" spans="1:9" ht="15.75" customHeight="1">
      <c r="A16" s="27" t="str">
        <f>'[4]18'!$B$21</f>
        <v>САЛАТ ИЗ СВЕКЛЫ</v>
      </c>
      <c r="B16" s="28"/>
      <c r="C16" s="28"/>
      <c r="D16" s="28"/>
      <c r="E16" s="29"/>
      <c r="F16" s="17">
        <v>60</v>
      </c>
      <c r="G16" s="17"/>
      <c r="H16" s="47">
        <f>'[4]18'!$BK$21</f>
        <v>1.87411</v>
      </c>
      <c r="I16" s="48"/>
    </row>
    <row r="17" spans="1:9" ht="15.75" customHeight="1">
      <c r="A17" s="15" t="str">
        <f>'[4]18'!$B$22</f>
        <v>СУП КАРТ С ПШЕНОМ</v>
      </c>
      <c r="B17" s="16"/>
      <c r="C17" s="16"/>
      <c r="D17" s="16"/>
      <c r="E17" s="16"/>
      <c r="F17" s="17">
        <v>250</v>
      </c>
      <c r="G17" s="17"/>
      <c r="H17" s="30">
        <f>'[4]18'!$BK$22</f>
        <v>9.913675000000001</v>
      </c>
      <c r="I17" s="55"/>
    </row>
    <row r="18" spans="1:9" ht="15.75" customHeight="1">
      <c r="A18" s="15" t="str">
        <f>'[4]18'!$B$23</f>
        <v>СОСИСКА ОТВАРНАЯ</v>
      </c>
      <c r="B18" s="16"/>
      <c r="C18" s="16"/>
      <c r="D18" s="16"/>
      <c r="E18" s="16"/>
      <c r="F18" s="17">
        <v>90</v>
      </c>
      <c r="G18" s="17"/>
      <c r="H18" s="30">
        <f>'[4]18'!$BK$23</f>
        <v>24.984900000000003</v>
      </c>
      <c r="I18" s="55"/>
    </row>
    <row r="19" spans="1:9" ht="15.75" customHeight="1">
      <c r="A19" s="15" t="str">
        <f>'[4]18'!$B$24</f>
        <v>РИС ОТВАРНОЙ</v>
      </c>
      <c r="B19" s="16"/>
      <c r="C19" s="16"/>
      <c r="D19" s="16"/>
      <c r="E19" s="16"/>
      <c r="F19" s="17">
        <v>150</v>
      </c>
      <c r="G19" s="17"/>
      <c r="H19" s="30">
        <f>'[4]18'!$BK$24</f>
        <v>5.6462</v>
      </c>
      <c r="I19" s="55"/>
    </row>
    <row r="20" spans="1:9" ht="16.5" customHeight="1">
      <c r="A20" s="15" t="str">
        <f>'[4]18'!$B$25</f>
        <v>КОМПОТ ИЗ ЯГОД</v>
      </c>
      <c r="B20" s="16"/>
      <c r="C20" s="16"/>
      <c r="D20" s="16"/>
      <c r="E20" s="16"/>
      <c r="F20" s="17">
        <v>200</v>
      </c>
      <c r="G20" s="17"/>
      <c r="H20" s="30">
        <f>'[4]18'!$BK$25</f>
        <v>1.9131999999999998</v>
      </c>
      <c r="I20" s="55"/>
    </row>
    <row r="21" spans="1:9" ht="15.75" customHeight="1" thickBot="1">
      <c r="A21" s="15" t="str">
        <f>'[4]18'!$B$26</f>
        <v>ХЛЕБ  РЖАНОЙ</v>
      </c>
      <c r="B21" s="16"/>
      <c r="C21" s="16"/>
      <c r="D21" s="16"/>
      <c r="E21" s="16"/>
      <c r="F21" s="17">
        <v>45</v>
      </c>
      <c r="G21" s="17"/>
      <c r="H21" s="30">
        <f>'[4]18'!$BK$26</f>
        <v>2.1753</v>
      </c>
      <c r="I21" s="55"/>
    </row>
    <row r="22" spans="1:9" ht="16.5" customHeight="1" hidden="1" thickBot="1">
      <c r="A22" s="15">
        <f>'[4]18'!$B$27</f>
        <v>0</v>
      </c>
      <c r="B22" s="16"/>
      <c r="C22" s="16"/>
      <c r="D22" s="16"/>
      <c r="E22" s="16"/>
      <c r="F22" s="17"/>
      <c r="G22" s="17"/>
      <c r="H22" s="30"/>
      <c r="I22" s="31"/>
    </row>
    <row r="23" spans="1:9" ht="16.5" customHeight="1" hidden="1" thickBot="1">
      <c r="A23" s="15" t="e">
        <f>'[5]18'!$B$28</f>
        <v>#REF!</v>
      </c>
      <c r="B23" s="16"/>
      <c r="C23" s="16"/>
      <c r="D23" s="16"/>
      <c r="E23" s="16"/>
      <c r="F23" s="17"/>
      <c r="G23" s="17"/>
      <c r="H23" s="30">
        <f>'[5]18'!$BK$28</f>
        <v>0</v>
      </c>
      <c r="I23" s="31"/>
    </row>
    <row r="24" spans="1:9" ht="16.5" customHeight="1" thickBot="1">
      <c r="A24" s="35" t="s">
        <v>12</v>
      </c>
      <c r="B24" s="36"/>
      <c r="C24" s="36"/>
      <c r="D24" s="36"/>
      <c r="E24" s="36"/>
      <c r="F24" s="36"/>
      <c r="G24" s="36"/>
      <c r="H24" s="59">
        <f>SUM(H10:H23)</f>
        <v>46.507385000000006</v>
      </c>
      <c r="I24" s="73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'[1]17'!$B$1</f>
        <v>27</v>
      </c>
      <c r="E32" s="4" t="s">
        <v>24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16</v>
      </c>
      <c r="C34" s="3"/>
      <c r="D34" s="4" t="s">
        <v>22</v>
      </c>
      <c r="E34" s="3"/>
      <c r="F34" s="3"/>
      <c r="G34" s="3"/>
      <c r="H34" s="3"/>
    </row>
    <row r="35" spans="1:9" ht="13.5" customHeight="1" thickBot="1">
      <c r="A35" s="39" t="s">
        <v>8</v>
      </c>
      <c r="B35" s="40"/>
      <c r="C35" s="40"/>
      <c r="D35" s="40"/>
      <c r="E35" s="41"/>
      <c r="F35" s="6" t="s">
        <v>7</v>
      </c>
      <c r="G35" s="7"/>
      <c r="H35" s="65" t="s">
        <v>6</v>
      </c>
      <c r="I35" s="66"/>
    </row>
    <row r="36" spans="1:9" ht="15.75" customHeight="1" thickBot="1">
      <c r="A36" s="67" t="s">
        <v>14</v>
      </c>
      <c r="B36" s="68"/>
      <c r="C36" s="68"/>
      <c r="D36" s="68"/>
      <c r="E36" s="69"/>
      <c r="F36" s="84"/>
      <c r="G36" s="84"/>
      <c r="H36" s="84"/>
      <c r="I36" s="85"/>
    </row>
    <row r="37" spans="1:9" ht="15.75" customHeight="1">
      <c r="A37" s="37" t="str">
        <f>'[1]17'!$B$7</f>
        <v>КАША МАННАЯ</v>
      </c>
      <c r="B37" s="38"/>
      <c r="C37" s="38"/>
      <c r="D37" s="38"/>
      <c r="E37" s="38"/>
      <c r="F37" s="64">
        <v>200</v>
      </c>
      <c r="G37" s="25"/>
      <c r="H37" s="89">
        <f>'[1]15'!$BL$7</f>
        <v>14.292935</v>
      </c>
      <c r="I37" s="72"/>
    </row>
    <row r="38" spans="1:9" ht="15.75" customHeight="1">
      <c r="A38" s="22" t="str">
        <f>'[1]17'!$B$8</f>
        <v>КОФЕЙНЫЙ НАПИТОК</v>
      </c>
      <c r="B38" s="23"/>
      <c r="C38" s="23"/>
      <c r="D38" s="23"/>
      <c r="E38" s="23"/>
      <c r="F38" s="18">
        <v>200</v>
      </c>
      <c r="G38" s="49"/>
      <c r="H38" s="44">
        <f>'[1]15'!$BL$8</f>
        <v>2.7324200000000003</v>
      </c>
      <c r="I38" s="45"/>
    </row>
    <row r="39" spans="1:9" ht="15.75" customHeight="1" thickBot="1">
      <c r="A39" s="22" t="str">
        <f>'[1]17'!$B$9</f>
        <v>ВАФЛИ</v>
      </c>
      <c r="B39" s="23"/>
      <c r="C39" s="23"/>
      <c r="D39" s="23"/>
      <c r="E39" s="23"/>
      <c r="F39" s="18">
        <v>35</v>
      </c>
      <c r="G39" s="49"/>
      <c r="H39" s="44">
        <f>'[1]15'!$BL$9</f>
        <v>1.6572</v>
      </c>
      <c r="I39" s="45"/>
    </row>
    <row r="40" spans="1:9" ht="15.75" customHeight="1" hidden="1">
      <c r="A40" s="15">
        <f>'[1]12'!$B$10</f>
        <v>0</v>
      </c>
      <c r="B40" s="16"/>
      <c r="C40" s="16"/>
      <c r="D40" s="16"/>
      <c r="E40" s="16"/>
      <c r="F40" s="17"/>
      <c r="G40" s="46"/>
      <c r="H40" s="75">
        <f>'[1]14'!$BK$10</f>
        <v>0</v>
      </c>
      <c r="I40" s="31"/>
    </row>
    <row r="41" spans="1:9" ht="16.5" customHeight="1" hidden="1" thickBot="1">
      <c r="A41" s="77"/>
      <c r="B41" s="78"/>
      <c r="C41" s="78"/>
      <c r="D41" s="78"/>
      <c r="E41" s="79"/>
      <c r="F41" s="17"/>
      <c r="G41" s="17"/>
      <c r="H41" s="30">
        <f>'[2]15'!$BL$11</f>
        <v>0</v>
      </c>
      <c r="I41" s="55"/>
    </row>
    <row r="42" spans="1:9" ht="16.5" customHeight="1" hidden="1" thickBot="1">
      <c r="A42" s="42" t="s">
        <v>15</v>
      </c>
      <c r="B42" s="43"/>
      <c r="C42" s="43"/>
      <c r="D42" s="43"/>
      <c r="E42" s="43"/>
      <c r="F42" s="43"/>
      <c r="G42" s="43"/>
      <c r="H42" s="43"/>
      <c r="I42" s="74"/>
    </row>
    <row r="43" spans="1:9" ht="15.75" customHeight="1" hidden="1">
      <c r="A43" s="27"/>
      <c r="B43" s="28"/>
      <c r="C43" s="28"/>
      <c r="D43" s="28"/>
      <c r="E43" s="29"/>
      <c r="F43" s="17"/>
      <c r="G43" s="17"/>
      <c r="H43" s="47"/>
      <c r="I43" s="48"/>
    </row>
    <row r="44" spans="1:9" ht="15.75" customHeight="1" hidden="1">
      <c r="A44" s="15"/>
      <c r="B44" s="16"/>
      <c r="C44" s="16"/>
      <c r="D44" s="16"/>
      <c r="E44" s="16"/>
      <c r="F44" s="17"/>
      <c r="G44" s="17"/>
      <c r="H44" s="30"/>
      <c r="I44" s="55"/>
    </row>
    <row r="45" spans="1:9" ht="15.75" customHeight="1" hidden="1">
      <c r="A45" s="15"/>
      <c r="B45" s="16"/>
      <c r="C45" s="16"/>
      <c r="D45" s="16"/>
      <c r="E45" s="16"/>
      <c r="F45" s="17"/>
      <c r="G45" s="17"/>
      <c r="H45" s="30"/>
      <c r="I45" s="55"/>
    </row>
    <row r="46" spans="1:9" ht="15.75" customHeight="1" hidden="1">
      <c r="A46" s="15"/>
      <c r="B46" s="16"/>
      <c r="C46" s="16"/>
      <c r="D46" s="16"/>
      <c r="E46" s="16"/>
      <c r="F46" s="17"/>
      <c r="G46" s="17"/>
      <c r="H46" s="30"/>
      <c r="I46" s="55"/>
    </row>
    <row r="47" spans="1:9" ht="16.5" customHeight="1" hidden="1">
      <c r="A47" s="15"/>
      <c r="B47" s="16"/>
      <c r="C47" s="16"/>
      <c r="D47" s="16"/>
      <c r="E47" s="16"/>
      <c r="F47" s="17"/>
      <c r="G47" s="17"/>
      <c r="H47" s="30"/>
      <c r="I47" s="55"/>
    </row>
    <row r="48" spans="1:9" ht="15.75" customHeight="1" hidden="1">
      <c r="A48" s="15"/>
      <c r="B48" s="16"/>
      <c r="C48" s="16"/>
      <c r="D48" s="16"/>
      <c r="E48" s="16"/>
      <c r="F48" s="17"/>
      <c r="G48" s="17"/>
      <c r="H48" s="30"/>
      <c r="I48" s="55"/>
    </row>
    <row r="49" spans="1:9" ht="15.75" customHeight="1" hidden="1">
      <c r="A49" s="15"/>
      <c r="B49" s="16"/>
      <c r="C49" s="16"/>
      <c r="D49" s="16"/>
      <c r="E49" s="16"/>
      <c r="F49" s="17"/>
      <c r="G49" s="17"/>
      <c r="H49" s="30"/>
      <c r="I49" s="55"/>
    </row>
    <row r="50" spans="1:9" ht="16.5" customHeight="1" hidden="1" thickBot="1">
      <c r="A50" s="15"/>
      <c r="B50" s="16"/>
      <c r="C50" s="16"/>
      <c r="D50" s="16"/>
      <c r="E50" s="16"/>
      <c r="F50" s="17"/>
      <c r="G50" s="17"/>
      <c r="H50" s="30"/>
      <c r="I50" s="31"/>
    </row>
    <row r="51" spans="1:9" ht="16.5" customHeight="1" thickBot="1">
      <c r="A51" s="35" t="s">
        <v>12</v>
      </c>
      <c r="B51" s="36"/>
      <c r="C51" s="36"/>
      <c r="D51" s="36"/>
      <c r="E51" s="36"/>
      <c r="F51" s="36"/>
      <c r="G51" s="36"/>
      <c r="H51" s="59">
        <f>SUM(H37:H50)</f>
        <v>18.682555</v>
      </c>
      <c r="I51" s="60"/>
    </row>
    <row r="52" spans="1:9" ht="16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4:8" ht="16.5" customHeight="1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'[3]16'!$B$1</f>
        <v>27</v>
      </c>
      <c r="E62" s="10" t="s">
        <v>25</v>
      </c>
      <c r="F62" s="10"/>
      <c r="G62" s="10" t="s">
        <v>21</v>
      </c>
    </row>
    <row r="63" spans="1:7" ht="15.75" thickBot="1">
      <c r="A63">
        <v>16</v>
      </c>
      <c r="D63" s="11" t="s">
        <v>13</v>
      </c>
      <c r="E63" s="11"/>
      <c r="F63" s="11"/>
      <c r="G63" s="11"/>
    </row>
    <row r="64" spans="1:9" ht="13.5" thickBot="1">
      <c r="A64" s="39" t="s">
        <v>8</v>
      </c>
      <c r="B64" s="40"/>
      <c r="C64" s="40"/>
      <c r="D64" s="40"/>
      <c r="E64" s="41"/>
      <c r="F64" s="6" t="s">
        <v>7</v>
      </c>
      <c r="G64" s="7"/>
      <c r="H64" s="65" t="s">
        <v>6</v>
      </c>
      <c r="I64" s="66"/>
    </row>
    <row r="65" spans="1:9" ht="16.5" thickBot="1">
      <c r="A65" s="35" t="s">
        <v>14</v>
      </c>
      <c r="B65" s="36"/>
      <c r="C65" s="36"/>
      <c r="D65" s="36"/>
      <c r="E65" s="36"/>
      <c r="F65" s="61"/>
      <c r="G65" s="61"/>
      <c r="H65" s="61"/>
      <c r="I65" s="76"/>
    </row>
    <row r="66" spans="1:9" ht="15.75">
      <c r="A66" s="37" t="str">
        <f>'[3]16'!$B$7</f>
        <v>КАША"ДРУЖБА"</v>
      </c>
      <c r="B66" s="38"/>
      <c r="C66" s="38"/>
      <c r="D66" s="38"/>
      <c r="E66" s="38"/>
      <c r="F66" s="64">
        <v>200</v>
      </c>
      <c r="G66" s="26"/>
      <c r="H66" s="71">
        <f>'[3]16'!$BJ$7</f>
        <v>14.613104999999997</v>
      </c>
      <c r="I66" s="72"/>
    </row>
    <row r="67" spans="1:9" ht="16.5" customHeight="1">
      <c r="A67" s="22" t="str">
        <f>'[3]16'!$B$8</f>
        <v>БАТОН С ПОВИДЛОМ</v>
      </c>
      <c r="B67" s="23"/>
      <c r="C67" s="23"/>
      <c r="D67" s="23"/>
      <c r="E67" s="23"/>
      <c r="F67" s="18" t="s">
        <v>27</v>
      </c>
      <c r="G67" s="18"/>
      <c r="H67" s="70">
        <f>'[3]16'!$BJ$8</f>
        <v>1.6572</v>
      </c>
      <c r="I67" s="45"/>
    </row>
    <row r="68" spans="1:9" ht="16.5" thickBot="1">
      <c r="A68" s="22" t="str">
        <f>'[3]16'!$B$9</f>
        <v>ЧАЙ   </v>
      </c>
      <c r="B68" s="23"/>
      <c r="C68" s="23"/>
      <c r="D68" s="23"/>
      <c r="E68" s="23"/>
      <c r="F68" s="18">
        <v>200</v>
      </c>
      <c r="G68" s="18"/>
      <c r="H68" s="70">
        <f>'[3]16'!$BJ$9</f>
        <v>2.36408</v>
      </c>
      <c r="I68" s="45"/>
    </row>
    <row r="69" spans="1:9" ht="16.5" customHeight="1">
      <c r="A69" s="24" t="s">
        <v>26</v>
      </c>
      <c r="B69" s="25"/>
      <c r="C69" s="25"/>
      <c r="D69" s="25"/>
      <c r="E69" s="26"/>
      <c r="F69" s="56"/>
      <c r="G69" s="56"/>
      <c r="H69" s="56"/>
      <c r="I69" s="57"/>
    </row>
    <row r="70" spans="1:9" ht="16.5" customHeight="1" thickBot="1">
      <c r="A70" s="19" t="str">
        <f>'[3]16'!$B$11</f>
        <v>СОК</v>
      </c>
      <c r="B70" s="20"/>
      <c r="C70" s="20"/>
      <c r="D70" s="20"/>
      <c r="E70" s="21"/>
      <c r="F70" s="58">
        <v>166</v>
      </c>
      <c r="G70" s="58"/>
      <c r="H70" s="62">
        <f>'[3]16'!$BJ$11</f>
        <v>8.3535004</v>
      </c>
      <c r="I70" s="63"/>
    </row>
    <row r="71" spans="1:9" ht="16.5" thickBot="1">
      <c r="A71" s="32" t="s">
        <v>15</v>
      </c>
      <c r="B71" s="33"/>
      <c r="C71" s="33"/>
      <c r="D71" s="33"/>
      <c r="E71" s="34"/>
      <c r="F71" s="36"/>
      <c r="G71" s="36"/>
      <c r="H71" s="36"/>
      <c r="I71" s="73"/>
    </row>
    <row r="72" spans="1:9" ht="15.75">
      <c r="A72" s="27" t="str">
        <f>'[3]16'!$B$12</f>
        <v>САЛАТ ИЗ СВЕКЛЫ</v>
      </c>
      <c r="B72" s="28"/>
      <c r="C72" s="28"/>
      <c r="D72" s="28"/>
      <c r="E72" s="29"/>
      <c r="F72" s="17">
        <v>50</v>
      </c>
      <c r="G72" s="17"/>
      <c r="H72" s="47">
        <f>'[3]16'!$BJ$12</f>
        <v>1.6539899999999998</v>
      </c>
      <c r="I72" s="48"/>
    </row>
    <row r="73" spans="1:9" ht="15.75">
      <c r="A73" s="15" t="str">
        <f>'[3]16'!$B$13</f>
        <v>СУП КАРТ С МАКАР НА МКБ</v>
      </c>
      <c r="B73" s="16"/>
      <c r="C73" s="16"/>
      <c r="D73" s="16"/>
      <c r="E73" s="16"/>
      <c r="F73" s="17">
        <v>250</v>
      </c>
      <c r="G73" s="17"/>
      <c r="H73" s="30">
        <f>'[3]16'!$BJ$13</f>
        <v>8.96</v>
      </c>
      <c r="I73" s="55"/>
    </row>
    <row r="74" spans="1:9" ht="15.75" customHeight="1">
      <c r="A74" s="15" t="str">
        <f>'[3]16'!$B$14</f>
        <v>РЫБА ТУШ С ОВОЩАМИ</v>
      </c>
      <c r="B74" s="16"/>
      <c r="C74" s="16"/>
      <c r="D74" s="16"/>
      <c r="E74" s="16"/>
      <c r="F74" s="17">
        <v>80</v>
      </c>
      <c r="G74" s="17"/>
      <c r="H74" s="30">
        <f>'[3]16'!$BJ$14</f>
        <v>16.182005000000004</v>
      </c>
      <c r="I74" s="55"/>
    </row>
    <row r="75" spans="1:9" ht="15.75" customHeight="1">
      <c r="A75" s="15" t="str">
        <f>'[3]16'!$B$15</f>
        <v>КАРТОФЕЛЬНОЕ ПЮРЕ</v>
      </c>
      <c r="B75" s="16"/>
      <c r="C75" s="16"/>
      <c r="D75" s="16"/>
      <c r="E75" s="16"/>
      <c r="F75" s="17">
        <v>100</v>
      </c>
      <c r="G75" s="17"/>
      <c r="H75" s="30">
        <f>'[3]16'!$BJ$15</f>
        <v>8.769035</v>
      </c>
      <c r="I75" s="55"/>
    </row>
    <row r="76" spans="1:9" ht="16.5" customHeight="1">
      <c r="A76" s="15" t="str">
        <f>'[3]16'!$B$16</f>
        <v>КИСЕЛЬ</v>
      </c>
      <c r="B76" s="16"/>
      <c r="C76" s="16"/>
      <c r="D76" s="16"/>
      <c r="E76" s="16"/>
      <c r="F76" s="17">
        <v>200</v>
      </c>
      <c r="G76" s="17"/>
      <c r="H76" s="30">
        <f>'[3]16'!$BJ$16</f>
        <v>2.98852</v>
      </c>
      <c r="I76" s="55"/>
    </row>
    <row r="77" spans="1:9" ht="16.5" customHeight="1" thickBot="1">
      <c r="A77" s="15" t="str">
        <f>'[3]16'!$B$17</f>
        <v>ХЛЕБ</v>
      </c>
      <c r="B77" s="16"/>
      <c r="C77" s="16"/>
      <c r="D77" s="16"/>
      <c r="E77" s="16"/>
      <c r="F77" s="17">
        <v>40</v>
      </c>
      <c r="G77" s="17"/>
      <c r="H77" s="30">
        <f>'[3]16'!$BJ$17</f>
        <v>1.9331999999999998</v>
      </c>
      <c r="I77" s="55"/>
    </row>
    <row r="78" spans="1:9" ht="15.75" customHeight="1" hidden="1">
      <c r="A78" s="90"/>
      <c r="B78" s="91"/>
      <c r="C78" s="91"/>
      <c r="D78" s="91"/>
      <c r="E78" s="92"/>
      <c r="F78" s="49"/>
      <c r="G78" s="94"/>
      <c r="H78" s="49"/>
      <c r="I78" s="50"/>
    </row>
    <row r="79" spans="1:9" ht="15.75" customHeight="1" hidden="1" thickBot="1">
      <c r="A79" s="51"/>
      <c r="B79" s="52"/>
      <c r="C79" s="52"/>
      <c r="D79" s="52"/>
      <c r="E79" s="53"/>
      <c r="F79" s="46"/>
      <c r="G79" s="96"/>
      <c r="H79" s="46"/>
      <c r="I79" s="54"/>
    </row>
    <row r="80" spans="1:9" ht="15.75" customHeight="1" thickBot="1">
      <c r="A80" s="32" t="s">
        <v>16</v>
      </c>
      <c r="B80" s="33"/>
      <c r="C80" s="33"/>
      <c r="D80" s="33"/>
      <c r="E80" s="34"/>
      <c r="F80" s="36"/>
      <c r="G80" s="36"/>
      <c r="H80" s="36"/>
      <c r="I80" s="73"/>
    </row>
    <row r="81" spans="1:9" ht="16.5" customHeight="1">
      <c r="A81" s="37" t="str">
        <f>'[3]16'!$B$20</f>
        <v>КОТЛЕТА МАННАЯ С ПОВ</v>
      </c>
      <c r="B81" s="38"/>
      <c r="C81" s="38"/>
      <c r="D81" s="38"/>
      <c r="E81" s="38"/>
      <c r="F81" s="95" t="s">
        <v>28</v>
      </c>
      <c r="G81" s="95"/>
      <c r="H81" s="71">
        <f>'[3]16'!$BJ$20</f>
        <v>6.042879999999999</v>
      </c>
      <c r="I81" s="72"/>
    </row>
    <row r="82" spans="1:9" ht="16.5" customHeight="1" thickBot="1">
      <c r="A82" s="22" t="str">
        <f>'[3]16'!$B$21</f>
        <v>КОФЕЙНЫЙ НАПИТОК</v>
      </c>
      <c r="B82" s="23"/>
      <c r="C82" s="23"/>
      <c r="D82" s="23"/>
      <c r="E82" s="23"/>
      <c r="F82" s="18">
        <v>200</v>
      </c>
      <c r="G82" s="18"/>
      <c r="H82" s="70">
        <f>'[3]16'!$BJ$21</f>
        <v>2.8138</v>
      </c>
      <c r="I82" s="45"/>
    </row>
    <row r="83" spans="1:9" ht="15.75" customHeight="1" hidden="1" thickBot="1">
      <c r="A83" s="15">
        <f>'[3]16'!$B$22</f>
        <v>0</v>
      </c>
      <c r="B83" s="16"/>
      <c r="C83" s="16"/>
      <c r="D83" s="16"/>
      <c r="E83" s="16"/>
      <c r="F83" s="17"/>
      <c r="G83" s="17"/>
      <c r="H83" s="30">
        <f>'[3]16'!$BJ$22</f>
        <v>0</v>
      </c>
      <c r="I83" s="55"/>
    </row>
    <row r="84" spans="1:9" ht="21.75" customHeight="1" thickBot="1">
      <c r="A84" s="35" t="s">
        <v>12</v>
      </c>
      <c r="B84" s="36"/>
      <c r="C84" s="36"/>
      <c r="D84" s="36"/>
      <c r="E84" s="36"/>
      <c r="F84" s="36"/>
      <c r="G84" s="36"/>
      <c r="H84" s="59">
        <f>SUM(H66:H83)</f>
        <v>76.3313154</v>
      </c>
      <c r="I84" s="60"/>
    </row>
    <row r="85" spans="4:9" ht="16.5" customHeight="1">
      <c r="D85" s="1" t="s">
        <v>10</v>
      </c>
      <c r="E85" s="1"/>
      <c r="F85" s="1" t="s">
        <v>17</v>
      </c>
      <c r="G85" s="1"/>
      <c r="H85" s="93"/>
      <c r="I85" s="93"/>
    </row>
    <row r="86" spans="1:9" s="12" customFormat="1" ht="16.5" customHeight="1">
      <c r="A86"/>
      <c r="B86"/>
      <c r="C86"/>
      <c r="D86" s="1" t="s">
        <v>9</v>
      </c>
      <c r="E86" s="1"/>
      <c r="F86" s="1" t="s">
        <v>19</v>
      </c>
      <c r="G86" s="1"/>
      <c r="H86" s="93"/>
      <c r="I86" s="93"/>
    </row>
    <row r="87" spans="1:9" s="12" customFormat="1" ht="14.25" customHeight="1">
      <c r="A87"/>
      <c r="B87"/>
      <c r="C87"/>
      <c r="D87" s="1"/>
      <c r="E87" s="1"/>
      <c r="F87" s="1"/>
      <c r="G87" s="1"/>
      <c r="H87" s="93"/>
      <c r="I87" s="93"/>
    </row>
    <row r="88" spans="1:9" s="12" customFormat="1" ht="12.75" customHeight="1">
      <c r="A88"/>
      <c r="B88"/>
      <c r="C88"/>
      <c r="D88" s="1"/>
      <c r="E88" s="1"/>
      <c r="F88" s="1"/>
      <c r="G88" s="1"/>
      <c r="H88" s="93"/>
      <c r="I88" s="93"/>
    </row>
    <row r="89" spans="1:9" s="12" customFormat="1" ht="12.75">
      <c r="A89"/>
      <c r="B89"/>
      <c r="C89"/>
      <c r="D89" s="1"/>
      <c r="E89" s="1"/>
      <c r="F89" s="1"/>
      <c r="G89" s="1"/>
      <c r="H89" s="93"/>
      <c r="I89" s="93"/>
    </row>
    <row r="90" spans="4:9" ht="12.75">
      <c r="D90" s="1"/>
      <c r="E90" s="1"/>
      <c r="F90" s="1"/>
      <c r="G90" s="1"/>
      <c r="H90" s="93"/>
      <c r="I90" s="93"/>
    </row>
    <row r="91" spans="4:9" ht="12.75">
      <c r="D91" s="1"/>
      <c r="E91" s="1"/>
      <c r="F91" s="1"/>
      <c r="G91" s="1"/>
      <c r="H91" s="93"/>
      <c r="I91" s="93"/>
    </row>
  </sheetData>
  <mergeCells count="169">
    <mergeCell ref="H85:I85"/>
    <mergeCell ref="H83:I83"/>
    <mergeCell ref="F41:G41"/>
    <mergeCell ref="H35:I35"/>
    <mergeCell ref="F78:G78"/>
    <mergeCell ref="F81:G81"/>
    <mergeCell ref="F79:G79"/>
    <mergeCell ref="H81:I81"/>
    <mergeCell ref="H43:I43"/>
    <mergeCell ref="H45:I45"/>
    <mergeCell ref="H91:I91"/>
    <mergeCell ref="H90:I90"/>
    <mergeCell ref="H88:I88"/>
    <mergeCell ref="H86:I86"/>
    <mergeCell ref="H87:I87"/>
    <mergeCell ref="H89:I89"/>
    <mergeCell ref="A84:E84"/>
    <mergeCell ref="F84:G84"/>
    <mergeCell ref="F75:G75"/>
    <mergeCell ref="H42:I42"/>
    <mergeCell ref="H80:I80"/>
    <mergeCell ref="A82:E82"/>
    <mergeCell ref="F82:G82"/>
    <mergeCell ref="A83:E83"/>
    <mergeCell ref="F83:G83"/>
    <mergeCell ref="F74:G74"/>
    <mergeCell ref="A73:E73"/>
    <mergeCell ref="F73:G73"/>
    <mergeCell ref="H84:I84"/>
    <mergeCell ref="H82:I82"/>
    <mergeCell ref="A75:E75"/>
    <mergeCell ref="A81:E81"/>
    <mergeCell ref="A80:E80"/>
    <mergeCell ref="F80:G80"/>
    <mergeCell ref="H76:I76"/>
    <mergeCell ref="A78:E7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H8:I8"/>
    <mergeCell ref="A9:E9"/>
    <mergeCell ref="F9:G9"/>
    <mergeCell ref="H9:I9"/>
    <mergeCell ref="A8:E8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A13:E13"/>
    <mergeCell ref="F13:G13"/>
    <mergeCell ref="A15:E15"/>
    <mergeCell ref="F15:G15"/>
    <mergeCell ref="A14:E14"/>
    <mergeCell ref="F14:G14"/>
    <mergeCell ref="H13:I13"/>
    <mergeCell ref="H14:I14"/>
    <mergeCell ref="H40:I40"/>
    <mergeCell ref="H65:I65"/>
    <mergeCell ref="H46:I46"/>
    <mergeCell ref="H15:I15"/>
    <mergeCell ref="H16:I16"/>
    <mergeCell ref="H39:I39"/>
    <mergeCell ref="H24:I24"/>
    <mergeCell ref="A17:E17"/>
    <mergeCell ref="F17:G17"/>
    <mergeCell ref="H17:I17"/>
    <mergeCell ref="A16:E16"/>
    <mergeCell ref="F16:G16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H47:I47"/>
    <mergeCell ref="H67:I67"/>
    <mergeCell ref="H48:I48"/>
    <mergeCell ref="F43:G43"/>
    <mergeCell ref="F45:G45"/>
    <mergeCell ref="H66:I66"/>
    <mergeCell ref="F46:G46"/>
    <mergeCell ref="A44:E44"/>
    <mergeCell ref="F44:G44"/>
    <mergeCell ref="A43:E43"/>
    <mergeCell ref="F49:G49"/>
    <mergeCell ref="A48:E48"/>
    <mergeCell ref="H44:I44"/>
    <mergeCell ref="H50:I50"/>
    <mergeCell ref="H49:I49"/>
    <mergeCell ref="F48:G48"/>
    <mergeCell ref="F50:G50"/>
    <mergeCell ref="F47:G47"/>
    <mergeCell ref="A47:E47"/>
    <mergeCell ref="A46:E46"/>
    <mergeCell ref="F71:G71"/>
    <mergeCell ref="H70:I70"/>
    <mergeCell ref="F66:G66"/>
    <mergeCell ref="H64:I64"/>
    <mergeCell ref="H68:I68"/>
    <mergeCell ref="H71:I71"/>
    <mergeCell ref="F51:G51"/>
    <mergeCell ref="H69:I69"/>
    <mergeCell ref="F69:G69"/>
    <mergeCell ref="F70:G70"/>
    <mergeCell ref="H51:I51"/>
    <mergeCell ref="F67:G67"/>
    <mergeCell ref="F65:G65"/>
    <mergeCell ref="H72:I72"/>
    <mergeCell ref="H78:I78"/>
    <mergeCell ref="A79:E79"/>
    <mergeCell ref="H79:I79"/>
    <mergeCell ref="H77:I77"/>
    <mergeCell ref="A77:E77"/>
    <mergeCell ref="F77:G77"/>
    <mergeCell ref="H74:I74"/>
    <mergeCell ref="H75:I75"/>
    <mergeCell ref="H73:I73"/>
    <mergeCell ref="F42:G42"/>
    <mergeCell ref="H23:I23"/>
    <mergeCell ref="H38:I38"/>
    <mergeCell ref="A39:E39"/>
    <mergeCell ref="F40:G40"/>
    <mergeCell ref="A36:E36"/>
    <mergeCell ref="A38:E38"/>
    <mergeCell ref="F38:G38"/>
    <mergeCell ref="F37:G37"/>
    <mergeCell ref="F39:G39"/>
    <mergeCell ref="A67:E67"/>
    <mergeCell ref="A64:E64"/>
    <mergeCell ref="A51:E51"/>
    <mergeCell ref="A50:E50"/>
    <mergeCell ref="A65:E65"/>
    <mergeCell ref="A66:E66"/>
    <mergeCell ref="A22:E22"/>
    <mergeCell ref="A40:E40"/>
    <mergeCell ref="A45:E45"/>
    <mergeCell ref="A42:E42"/>
    <mergeCell ref="A37:E37"/>
    <mergeCell ref="A49:E49"/>
    <mergeCell ref="F22:G22"/>
    <mergeCell ref="H22:I22"/>
    <mergeCell ref="A23:E23"/>
    <mergeCell ref="F23:G23"/>
    <mergeCell ref="A76:E76"/>
    <mergeCell ref="F76:G76"/>
    <mergeCell ref="F68:G68"/>
    <mergeCell ref="A70:E70"/>
    <mergeCell ref="A68:E68"/>
    <mergeCell ref="A69:E69"/>
    <mergeCell ref="A72:E72"/>
    <mergeCell ref="F72:G72"/>
    <mergeCell ref="A74:E74"/>
    <mergeCell ref="A71:E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I91"/>
  <sheetViews>
    <sheetView tabSelected="1" workbookViewId="0" topLeftCell="A57">
      <selection activeCell="M77" sqref="M77"/>
    </sheetView>
  </sheetViews>
  <sheetFormatPr defaultColWidth="9.00390625" defaultRowHeight="12.75"/>
  <sheetData>
    <row r="1" spans="4:8" ht="12.75">
      <c r="D1" s="1"/>
      <c r="E1" s="1"/>
      <c r="F1" s="1"/>
      <c r="G1" s="1"/>
      <c r="H1" s="1"/>
    </row>
    <row r="2" spans="5:9" ht="12.75">
      <c r="E2" s="1"/>
      <c r="F2" s="1"/>
      <c r="G2" s="1" t="s">
        <v>0</v>
      </c>
      <c r="H2" s="1"/>
      <c r="I2" s="1"/>
    </row>
    <row r="3" spans="5:9" ht="12.75">
      <c r="E3" s="2" t="s">
        <v>1</v>
      </c>
      <c r="F3" s="2"/>
      <c r="G3" s="2" t="s">
        <v>2</v>
      </c>
      <c r="H3" s="2"/>
      <c r="I3" s="2"/>
    </row>
    <row r="4" spans="3:8" ht="15.75">
      <c r="C4" s="3"/>
      <c r="D4" s="4"/>
      <c r="E4" s="4" t="s">
        <v>3</v>
      </c>
      <c r="F4" s="4"/>
      <c r="G4" s="4"/>
      <c r="H4" s="3"/>
    </row>
    <row r="5" spans="2:8" ht="15.75">
      <c r="B5" t="s">
        <v>5</v>
      </c>
      <c r="C5" s="3" t="s">
        <v>20</v>
      </c>
      <c r="D5" s="5">
        <f>'[4]19'!$B$1</f>
        <v>28</v>
      </c>
      <c r="E5" s="4" t="s">
        <v>25</v>
      </c>
      <c r="F5" s="4"/>
      <c r="G5" s="4"/>
      <c r="H5" s="4" t="s">
        <v>21</v>
      </c>
    </row>
    <row r="6" spans="3:8" ht="15.75">
      <c r="C6" s="3"/>
      <c r="D6" s="4" t="s">
        <v>4</v>
      </c>
      <c r="E6" s="4"/>
      <c r="F6" s="4"/>
      <c r="G6" s="4"/>
      <c r="H6" s="3"/>
    </row>
    <row r="7" spans="1:8" ht="16.5" thickBot="1">
      <c r="A7">
        <v>19</v>
      </c>
      <c r="C7" s="3"/>
      <c r="D7" s="4" t="s">
        <v>23</v>
      </c>
      <c r="E7" s="3"/>
      <c r="F7" s="3"/>
      <c r="G7" s="3"/>
      <c r="H7" s="3"/>
    </row>
    <row r="8" spans="1:9" ht="13.5" customHeight="1" hidden="1" thickBot="1">
      <c r="A8" s="86" t="s">
        <v>8</v>
      </c>
      <c r="B8" s="87"/>
      <c r="C8" s="87"/>
      <c r="D8" s="87"/>
      <c r="E8" s="88"/>
      <c r="F8" s="13" t="s">
        <v>7</v>
      </c>
      <c r="G8" s="14"/>
      <c r="H8" s="82" t="s">
        <v>6</v>
      </c>
      <c r="I8" s="83"/>
    </row>
    <row r="9" spans="1:9" ht="15.75" customHeight="1" hidden="1">
      <c r="A9" s="67" t="s">
        <v>14</v>
      </c>
      <c r="B9" s="68"/>
      <c r="C9" s="68"/>
      <c r="D9" s="68"/>
      <c r="E9" s="69"/>
      <c r="F9" s="84"/>
      <c r="G9" s="84"/>
      <c r="H9" s="84"/>
      <c r="I9" s="85"/>
    </row>
    <row r="10" spans="1:9" ht="15.75" customHeight="1" hidden="1">
      <c r="A10" s="80">
        <f>'[4]19'!$B$7</f>
        <v>0</v>
      </c>
      <c r="B10" s="38"/>
      <c r="C10" s="38"/>
      <c r="D10" s="38"/>
      <c r="E10" s="38"/>
      <c r="F10" s="64">
        <v>120</v>
      </c>
      <c r="G10" s="26"/>
      <c r="H10" s="71">
        <f>'[4]19'!$BK$7</f>
        <v>0</v>
      </c>
      <c r="I10" s="72"/>
    </row>
    <row r="11" spans="1:9" ht="16.5" customHeight="1" hidden="1">
      <c r="A11" s="81">
        <f>'[4]19'!$B$8</f>
        <v>0</v>
      </c>
      <c r="B11" s="23"/>
      <c r="C11" s="23"/>
      <c r="D11" s="23"/>
      <c r="E11" s="23"/>
      <c r="F11" s="18">
        <v>40</v>
      </c>
      <c r="G11" s="18"/>
      <c r="H11" s="70">
        <f>'[4]19'!$BK$8</f>
        <v>0</v>
      </c>
      <c r="I11" s="45"/>
    </row>
    <row r="12" spans="1:9" ht="15.75" customHeight="1" hidden="1">
      <c r="A12" s="81">
        <f>'[4]19'!$B$9</f>
        <v>0</v>
      </c>
      <c r="B12" s="23"/>
      <c r="C12" s="23"/>
      <c r="D12" s="23"/>
      <c r="E12" s="23"/>
      <c r="F12" s="18">
        <v>200</v>
      </c>
      <c r="G12" s="18"/>
      <c r="H12" s="70">
        <f>'[4]19'!$BK$9</f>
        <v>0</v>
      </c>
      <c r="I12" s="45"/>
    </row>
    <row r="13" spans="1:9" ht="16.5" customHeight="1" hidden="1" thickBot="1">
      <c r="A13" s="15"/>
      <c r="B13" s="16"/>
      <c r="C13" s="16"/>
      <c r="D13" s="16"/>
      <c r="E13" s="16"/>
      <c r="F13" s="17"/>
      <c r="G13" s="17"/>
      <c r="H13" s="17">
        <f>'[5]18'!$BK$10</f>
        <v>0</v>
      </c>
      <c r="I13" s="55"/>
    </row>
    <row r="14" spans="1:9" ht="13.5" customHeight="1" hidden="1" thickBot="1">
      <c r="A14" s="77">
        <f>'[4]19'!$B$11</f>
        <v>0</v>
      </c>
      <c r="B14" s="78"/>
      <c r="C14" s="78"/>
      <c r="D14" s="78"/>
      <c r="E14" s="79"/>
      <c r="F14" s="17">
        <v>200</v>
      </c>
      <c r="G14" s="17"/>
      <c r="H14" s="30">
        <f>'[4]19'!$BK$10</f>
        <v>0</v>
      </c>
      <c r="I14" s="31"/>
    </row>
    <row r="15" spans="1:9" ht="15.75" customHeight="1" thickBot="1">
      <c r="A15" s="42" t="s">
        <v>15</v>
      </c>
      <c r="B15" s="43"/>
      <c r="C15" s="43"/>
      <c r="D15" s="43"/>
      <c r="E15" s="43"/>
      <c r="F15" s="43"/>
      <c r="G15" s="43"/>
      <c r="H15" s="43"/>
      <c r="I15" s="74"/>
    </row>
    <row r="16" spans="1:9" ht="15.75" customHeight="1">
      <c r="A16" s="27" t="str">
        <f>'[4]19'!$B$21</f>
        <v>ОГУРЕЦ КОНСЕРВИРОВ.</v>
      </c>
      <c r="B16" s="28"/>
      <c r="C16" s="28"/>
      <c r="D16" s="28"/>
      <c r="E16" s="29"/>
      <c r="F16" s="17">
        <v>60</v>
      </c>
      <c r="G16" s="17"/>
      <c r="H16" s="47">
        <f>'[4]19'!$BK$21</f>
        <v>4.76171775</v>
      </c>
      <c r="I16" s="48"/>
    </row>
    <row r="17" spans="1:9" ht="15.75" customHeight="1">
      <c r="A17" s="15" t="str">
        <f>'[4]19'!$B$22</f>
        <v>РАССОЛ. ПО ЛЕН.</v>
      </c>
      <c r="B17" s="16"/>
      <c r="C17" s="16"/>
      <c r="D17" s="16"/>
      <c r="E17" s="16"/>
      <c r="F17" s="17">
        <v>250</v>
      </c>
      <c r="G17" s="17"/>
      <c r="H17" s="30">
        <f>'[4]19'!$BK$22</f>
        <v>9.82731</v>
      </c>
      <c r="I17" s="55"/>
    </row>
    <row r="18" spans="1:9" ht="15.75" customHeight="1">
      <c r="A18" s="15" t="str">
        <f>'[4]19'!$B$23</f>
        <v>ПЛОВ ИЗ ОТВ.МЯСА ПТ.</v>
      </c>
      <c r="B18" s="16"/>
      <c r="C18" s="16"/>
      <c r="D18" s="16"/>
      <c r="E18" s="16"/>
      <c r="F18" s="17">
        <v>150</v>
      </c>
      <c r="G18" s="17"/>
      <c r="H18" s="30">
        <f>'[4]19'!$BK$23</f>
        <v>21.65543952</v>
      </c>
      <c r="I18" s="55"/>
    </row>
    <row r="19" spans="1:9" ht="15.75" customHeight="1">
      <c r="A19" s="15" t="str">
        <f>'[4]19'!$B$24</f>
        <v>КОФЕЙНЫЙ НАПИТОК</v>
      </c>
      <c r="B19" s="16"/>
      <c r="C19" s="16"/>
      <c r="D19" s="16"/>
      <c r="E19" s="16"/>
      <c r="F19" s="17">
        <v>200</v>
      </c>
      <c r="G19" s="17"/>
      <c r="H19" s="30">
        <f>'[4]19'!$BK$24</f>
        <v>2.84874</v>
      </c>
      <c r="I19" s="55"/>
    </row>
    <row r="20" spans="1:9" ht="16.5" customHeight="1">
      <c r="A20" s="15" t="str">
        <f>'[4]19'!$B$25</f>
        <v>ХЛЕБ  РЖАНОЙ</v>
      </c>
      <c r="B20" s="16"/>
      <c r="C20" s="16"/>
      <c r="D20" s="16"/>
      <c r="E20" s="16"/>
      <c r="F20" s="17">
        <v>45</v>
      </c>
      <c r="G20" s="17"/>
      <c r="H20" s="30">
        <f>'[4]19'!$BK$25</f>
        <v>2.1753</v>
      </c>
      <c r="I20" s="55"/>
    </row>
    <row r="21" spans="1:9" ht="15.75" customHeight="1" thickBot="1">
      <c r="A21" s="15">
        <f>'[4]19'!$B$26</f>
        <v>0</v>
      </c>
      <c r="B21" s="16"/>
      <c r="C21" s="16"/>
      <c r="D21" s="16"/>
      <c r="E21" s="16"/>
      <c r="F21" s="17"/>
      <c r="G21" s="17"/>
      <c r="H21" s="30">
        <f>'[4]19'!$BK$26</f>
        <v>0</v>
      </c>
      <c r="I21" s="55"/>
    </row>
    <row r="22" spans="1:9" ht="16.5" customHeight="1" hidden="1" thickBot="1">
      <c r="A22" s="15">
        <f>'[4]19'!$B$27</f>
        <v>0</v>
      </c>
      <c r="B22" s="16"/>
      <c r="C22" s="16"/>
      <c r="D22" s="16"/>
      <c r="E22" s="16"/>
      <c r="F22" s="17"/>
      <c r="G22" s="17"/>
      <c r="H22" s="30"/>
      <c r="I22" s="31"/>
    </row>
    <row r="23" spans="1:9" ht="16.5" customHeight="1" hidden="1" thickBot="1">
      <c r="A23" s="15" t="e">
        <f>'[5]18'!$B$28</f>
        <v>#REF!</v>
      </c>
      <c r="B23" s="16"/>
      <c r="C23" s="16"/>
      <c r="D23" s="16"/>
      <c r="E23" s="16"/>
      <c r="F23" s="17"/>
      <c r="G23" s="17"/>
      <c r="H23" s="30">
        <f>'[5]18'!$BK$28</f>
        <v>0</v>
      </c>
      <c r="I23" s="31"/>
    </row>
    <row r="24" spans="1:9" ht="16.5" customHeight="1" thickBot="1">
      <c r="A24" s="35" t="s">
        <v>12</v>
      </c>
      <c r="B24" s="36"/>
      <c r="C24" s="36"/>
      <c r="D24" s="36"/>
      <c r="E24" s="36"/>
      <c r="F24" s="36"/>
      <c r="G24" s="36"/>
      <c r="H24" s="59">
        <f>SUM(H10:H23)</f>
        <v>41.26850727</v>
      </c>
      <c r="I24" s="60"/>
    </row>
    <row r="25" spans="1:9" ht="16.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4:8" ht="12.75">
      <c r="D26" s="1" t="s">
        <v>10</v>
      </c>
      <c r="E26" s="1"/>
      <c r="F26" s="1"/>
      <c r="G26" s="1" t="s">
        <v>17</v>
      </c>
      <c r="H26" s="1"/>
    </row>
    <row r="27" spans="4:8" ht="12.75">
      <c r="D27" s="1" t="s">
        <v>9</v>
      </c>
      <c r="E27" s="1"/>
      <c r="F27" s="1"/>
      <c r="G27" s="1" t="s">
        <v>11</v>
      </c>
      <c r="H27" s="1"/>
    </row>
    <row r="28" spans="4:8" ht="12.75">
      <c r="D28" s="1"/>
      <c r="E28" s="1"/>
      <c r="F28" s="1"/>
      <c r="G28" s="1"/>
      <c r="H28" s="1"/>
    </row>
    <row r="29" spans="5:9" ht="12.75">
      <c r="E29" s="1"/>
      <c r="F29" s="1"/>
      <c r="G29" s="1" t="s">
        <v>0</v>
      </c>
      <c r="H29" s="1"/>
      <c r="I29" s="1"/>
    </row>
    <row r="30" spans="5:9" ht="12.75">
      <c r="E30" s="2" t="s">
        <v>1</v>
      </c>
      <c r="F30" s="2"/>
      <c r="G30" s="2" t="s">
        <v>2</v>
      </c>
      <c r="H30" s="2"/>
      <c r="I30" s="2"/>
    </row>
    <row r="31" spans="3:8" ht="15.75">
      <c r="C31" s="3"/>
      <c r="D31" s="4"/>
      <c r="E31" s="4" t="s">
        <v>3</v>
      </c>
      <c r="F31" s="4"/>
      <c r="G31" s="4"/>
      <c r="H31" s="3"/>
    </row>
    <row r="32" spans="2:8" ht="15.75">
      <c r="B32" t="s">
        <v>5</v>
      </c>
      <c r="C32" s="3" t="s">
        <v>20</v>
      </c>
      <c r="D32" s="5">
        <f>'[1]18'!$B$1</f>
        <v>28</v>
      </c>
      <c r="E32" s="4" t="s">
        <v>24</v>
      </c>
      <c r="F32" s="4"/>
      <c r="G32" s="4"/>
      <c r="H32" s="4" t="s">
        <v>21</v>
      </c>
    </row>
    <row r="33" spans="3:8" ht="15.75">
      <c r="C33" s="3"/>
      <c r="D33" s="4" t="s">
        <v>4</v>
      </c>
      <c r="E33" s="4"/>
      <c r="F33" s="4"/>
      <c r="G33" s="4"/>
      <c r="H33" s="3"/>
    </row>
    <row r="34" spans="1:8" ht="16.5" thickBot="1">
      <c r="A34">
        <v>18</v>
      </c>
      <c r="C34" s="3"/>
      <c r="D34" s="4" t="s">
        <v>22</v>
      </c>
      <c r="E34" s="3"/>
      <c r="F34" s="3"/>
      <c r="G34" s="3"/>
      <c r="H34" s="3"/>
    </row>
    <row r="35" spans="1:9" ht="13.5" customHeight="1" thickBot="1">
      <c r="A35" s="39" t="s">
        <v>8</v>
      </c>
      <c r="B35" s="40"/>
      <c r="C35" s="40"/>
      <c r="D35" s="40"/>
      <c r="E35" s="41"/>
      <c r="F35" s="6" t="s">
        <v>7</v>
      </c>
      <c r="G35" s="7"/>
      <c r="H35" s="65" t="s">
        <v>6</v>
      </c>
      <c r="I35" s="66"/>
    </row>
    <row r="36" spans="1:9" ht="15.75" customHeight="1" thickBot="1">
      <c r="A36" s="67" t="s">
        <v>14</v>
      </c>
      <c r="B36" s="68"/>
      <c r="C36" s="68"/>
      <c r="D36" s="68"/>
      <c r="E36" s="69"/>
      <c r="F36" s="84"/>
      <c r="G36" s="84"/>
      <c r="H36" s="84"/>
      <c r="I36" s="85"/>
    </row>
    <row r="37" spans="1:9" ht="15.75" customHeight="1">
      <c r="A37" s="37" t="str">
        <f>'[1]18'!$B$7</f>
        <v>ЛАПША МОЛОЧНАЯ</v>
      </c>
      <c r="B37" s="38"/>
      <c r="C37" s="38"/>
      <c r="D37" s="38"/>
      <c r="E37" s="38"/>
      <c r="F37" s="64">
        <v>200</v>
      </c>
      <c r="G37" s="25"/>
      <c r="H37" s="89">
        <f>'[1]19'!$BK$7</f>
        <v>12.544419999999999</v>
      </c>
      <c r="I37" s="72"/>
    </row>
    <row r="38" spans="1:9" ht="15.75" customHeight="1">
      <c r="A38" s="22" t="str">
        <f>'[1]18'!$B$8</f>
        <v>БАТОН С ПОВИДЛОМ</v>
      </c>
      <c r="B38" s="23"/>
      <c r="C38" s="23"/>
      <c r="D38" s="23"/>
      <c r="E38" s="23"/>
      <c r="F38" s="18">
        <v>30</v>
      </c>
      <c r="G38" s="49"/>
      <c r="H38" s="44">
        <f>'[1]19'!$BK$8</f>
        <v>1.35255</v>
      </c>
      <c r="I38" s="45"/>
    </row>
    <row r="39" spans="1:9" ht="15.75" customHeight="1" thickBot="1">
      <c r="A39" s="22" t="str">
        <f>'[1]18'!$B$9</f>
        <v>ЧАЙ</v>
      </c>
      <c r="B39" s="23"/>
      <c r="C39" s="23"/>
      <c r="D39" s="23"/>
      <c r="E39" s="23"/>
      <c r="F39" s="18">
        <v>200</v>
      </c>
      <c r="G39" s="49"/>
      <c r="H39" s="44">
        <f>'[1]19'!$BK$9</f>
        <v>1.6572</v>
      </c>
      <c r="I39" s="45"/>
    </row>
    <row r="40" spans="1:9" ht="15.75" customHeight="1" hidden="1">
      <c r="A40" s="15">
        <f>'[1]12'!$B$10</f>
        <v>0</v>
      </c>
      <c r="B40" s="16"/>
      <c r="C40" s="16"/>
      <c r="D40" s="16"/>
      <c r="E40" s="16"/>
      <c r="F40" s="17"/>
      <c r="G40" s="46"/>
      <c r="H40" s="75">
        <f>'[1]14'!$BK$10</f>
        <v>0</v>
      </c>
      <c r="I40" s="31"/>
    </row>
    <row r="41" spans="1:9" ht="16.5" customHeight="1" hidden="1" thickBot="1">
      <c r="A41" s="77"/>
      <c r="B41" s="78"/>
      <c r="C41" s="78"/>
      <c r="D41" s="78"/>
      <c r="E41" s="79"/>
      <c r="F41" s="17"/>
      <c r="G41" s="17"/>
      <c r="H41" s="30">
        <f>'[2]15'!$BL$11</f>
        <v>0</v>
      </c>
      <c r="I41" s="55"/>
    </row>
    <row r="42" spans="1:9" ht="16.5" customHeight="1" hidden="1" thickBot="1">
      <c r="A42" s="42" t="s">
        <v>15</v>
      </c>
      <c r="B42" s="43"/>
      <c r="C42" s="43"/>
      <c r="D42" s="43"/>
      <c r="E42" s="43"/>
      <c r="F42" s="43"/>
      <c r="G42" s="43"/>
      <c r="H42" s="43"/>
      <c r="I42" s="74"/>
    </row>
    <row r="43" spans="1:9" ht="15.75" customHeight="1" hidden="1">
      <c r="A43" s="27"/>
      <c r="B43" s="28"/>
      <c r="C43" s="28"/>
      <c r="D43" s="28"/>
      <c r="E43" s="29"/>
      <c r="F43" s="17"/>
      <c r="G43" s="17"/>
      <c r="H43" s="47"/>
      <c r="I43" s="48"/>
    </row>
    <row r="44" spans="1:9" ht="15.75" customHeight="1" hidden="1">
      <c r="A44" s="15"/>
      <c r="B44" s="16"/>
      <c r="C44" s="16"/>
      <c r="D44" s="16"/>
      <c r="E44" s="16"/>
      <c r="F44" s="17"/>
      <c r="G44" s="17"/>
      <c r="H44" s="30"/>
      <c r="I44" s="55"/>
    </row>
    <row r="45" spans="1:9" ht="15.75" customHeight="1" hidden="1">
      <c r="A45" s="15"/>
      <c r="B45" s="16"/>
      <c r="C45" s="16"/>
      <c r="D45" s="16"/>
      <c r="E45" s="16"/>
      <c r="F45" s="17"/>
      <c r="G45" s="17"/>
      <c r="H45" s="30"/>
      <c r="I45" s="55"/>
    </row>
    <row r="46" spans="1:9" ht="15.75" customHeight="1" hidden="1">
      <c r="A46" s="15"/>
      <c r="B46" s="16"/>
      <c r="C46" s="16"/>
      <c r="D46" s="16"/>
      <c r="E46" s="16"/>
      <c r="F46" s="17"/>
      <c r="G46" s="17"/>
      <c r="H46" s="30"/>
      <c r="I46" s="55"/>
    </row>
    <row r="47" spans="1:9" ht="16.5" customHeight="1" hidden="1">
      <c r="A47" s="15"/>
      <c r="B47" s="16"/>
      <c r="C47" s="16"/>
      <c r="D47" s="16"/>
      <c r="E47" s="16"/>
      <c r="F47" s="17"/>
      <c r="G47" s="17"/>
      <c r="H47" s="30"/>
      <c r="I47" s="55"/>
    </row>
    <row r="48" spans="1:9" ht="15.75" customHeight="1" hidden="1">
      <c r="A48" s="15"/>
      <c r="B48" s="16"/>
      <c r="C48" s="16"/>
      <c r="D48" s="16"/>
      <c r="E48" s="16"/>
      <c r="F48" s="17"/>
      <c r="G48" s="17"/>
      <c r="H48" s="30"/>
      <c r="I48" s="55"/>
    </row>
    <row r="49" spans="1:9" ht="15.75" customHeight="1" hidden="1">
      <c r="A49" s="15"/>
      <c r="B49" s="16"/>
      <c r="C49" s="16"/>
      <c r="D49" s="16"/>
      <c r="E49" s="16"/>
      <c r="F49" s="17"/>
      <c r="G49" s="17"/>
      <c r="H49" s="30"/>
      <c r="I49" s="55"/>
    </row>
    <row r="50" spans="1:9" ht="16.5" customHeight="1" hidden="1" thickBot="1">
      <c r="A50" s="15"/>
      <c r="B50" s="16"/>
      <c r="C50" s="16"/>
      <c r="D50" s="16"/>
      <c r="E50" s="16"/>
      <c r="F50" s="17"/>
      <c r="G50" s="17"/>
      <c r="H50" s="30"/>
      <c r="I50" s="31"/>
    </row>
    <row r="51" spans="1:9" ht="16.5" customHeight="1" thickBot="1">
      <c r="A51" s="35" t="s">
        <v>12</v>
      </c>
      <c r="B51" s="36"/>
      <c r="C51" s="36"/>
      <c r="D51" s="36"/>
      <c r="E51" s="36"/>
      <c r="F51" s="36"/>
      <c r="G51" s="36"/>
      <c r="H51" s="59">
        <f>SUM(H37:H50)</f>
        <v>15.55417</v>
      </c>
      <c r="I51" s="60"/>
    </row>
    <row r="52" spans="1:9" ht="16.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4:8" ht="16.5" customHeight="1">
      <c r="D53" s="1" t="s">
        <v>10</v>
      </c>
      <c r="E53" s="1"/>
      <c r="F53" s="1"/>
      <c r="G53" s="1" t="s">
        <v>17</v>
      </c>
      <c r="H53" s="1"/>
    </row>
    <row r="54" spans="4:8" ht="12.75">
      <c r="D54" s="1" t="s">
        <v>9</v>
      </c>
      <c r="E54" s="1"/>
      <c r="F54" s="1"/>
      <c r="G54" s="1" t="s">
        <v>11</v>
      </c>
      <c r="H54" s="1"/>
    </row>
    <row r="55" spans="4:8" ht="12.75">
      <c r="D55" s="1"/>
      <c r="E55" s="1"/>
      <c r="F55" s="1"/>
      <c r="G55" s="1"/>
      <c r="H55" s="1"/>
    </row>
    <row r="56" spans="4:8" ht="12.75">
      <c r="D56" s="1"/>
      <c r="E56" s="1"/>
      <c r="F56" s="1"/>
      <c r="G56" s="1"/>
      <c r="H56" s="1"/>
    </row>
    <row r="57" spans="5:9" ht="12.75">
      <c r="E57" s="1"/>
      <c r="F57" s="1"/>
      <c r="G57" s="1" t="s">
        <v>0</v>
      </c>
      <c r="H57" s="1"/>
      <c r="I57" s="1"/>
    </row>
    <row r="58" spans="5:9" ht="12.75">
      <c r="E58" s="2" t="s">
        <v>1</v>
      </c>
      <c r="F58" s="2"/>
      <c r="G58" s="2" t="s">
        <v>2</v>
      </c>
      <c r="H58" s="2"/>
      <c r="I58" s="2"/>
    </row>
    <row r="60" spans="4:7" ht="15.75">
      <c r="D60" s="1"/>
      <c r="E60" s="4" t="s">
        <v>3</v>
      </c>
      <c r="F60" s="1"/>
      <c r="G60" s="1"/>
    </row>
    <row r="61" spans="4:7" ht="12.75">
      <c r="D61" s="1"/>
      <c r="E61" s="1"/>
      <c r="F61" s="1"/>
      <c r="G61" s="1"/>
    </row>
    <row r="62" spans="3:7" ht="16.5" thickBot="1">
      <c r="C62" s="9" t="s">
        <v>18</v>
      </c>
      <c r="D62" s="10">
        <f>'[3]18'!$B$1</f>
        <v>28</v>
      </c>
      <c r="E62" s="10" t="s">
        <v>25</v>
      </c>
      <c r="F62" s="10"/>
      <c r="G62" s="10" t="s">
        <v>21</v>
      </c>
    </row>
    <row r="63" spans="1:7" ht="15.75" thickBot="1">
      <c r="A63">
        <v>18</v>
      </c>
      <c r="D63" s="11" t="s">
        <v>13</v>
      </c>
      <c r="E63" s="11"/>
      <c r="F63" s="11"/>
      <c r="G63" s="11"/>
    </row>
    <row r="64" spans="1:9" ht="13.5" thickBot="1">
      <c r="A64" s="39" t="s">
        <v>8</v>
      </c>
      <c r="B64" s="40"/>
      <c r="C64" s="40"/>
      <c r="D64" s="40"/>
      <c r="E64" s="41"/>
      <c r="F64" s="6" t="s">
        <v>7</v>
      </c>
      <c r="G64" s="7"/>
      <c r="H64" s="65" t="s">
        <v>6</v>
      </c>
      <c r="I64" s="66"/>
    </row>
    <row r="65" spans="1:9" ht="16.5" thickBot="1">
      <c r="A65" s="35" t="s">
        <v>14</v>
      </c>
      <c r="B65" s="36"/>
      <c r="C65" s="36"/>
      <c r="D65" s="36"/>
      <c r="E65" s="36"/>
      <c r="F65" s="61"/>
      <c r="G65" s="61"/>
      <c r="H65" s="61"/>
      <c r="I65" s="76"/>
    </row>
    <row r="66" spans="1:9" ht="15.75">
      <c r="A66" s="37" t="str">
        <f>'[3]18'!$B$7</f>
        <v>КАША ГЕРКУЛЕСОВАЯ</v>
      </c>
      <c r="B66" s="38"/>
      <c r="C66" s="38"/>
      <c r="D66" s="38"/>
      <c r="E66" s="38"/>
      <c r="F66" s="64">
        <v>200</v>
      </c>
      <c r="G66" s="26"/>
      <c r="H66" s="71">
        <f>'[3]18'!$BJ$7</f>
        <v>13.26</v>
      </c>
      <c r="I66" s="72"/>
    </row>
    <row r="67" spans="1:9" ht="16.5" customHeight="1">
      <c r="A67" s="22" t="str">
        <f>'[3]18'!$B$8</f>
        <v>ВАФЛИ</v>
      </c>
      <c r="B67" s="23"/>
      <c r="C67" s="23"/>
      <c r="D67" s="23"/>
      <c r="E67" s="23"/>
      <c r="F67" s="18">
        <v>35</v>
      </c>
      <c r="G67" s="18"/>
      <c r="H67" s="70">
        <f>'[3]18'!$BJ$8</f>
        <v>5.3928</v>
      </c>
      <c r="I67" s="45"/>
    </row>
    <row r="68" spans="1:9" ht="16.5" thickBot="1">
      <c r="A68" s="22" t="str">
        <f>'[3]18'!$B$9</f>
        <v>КИСЕЛЬ</v>
      </c>
      <c r="B68" s="23"/>
      <c r="C68" s="23"/>
      <c r="D68" s="23"/>
      <c r="E68" s="23"/>
      <c r="F68" s="18">
        <v>200</v>
      </c>
      <c r="G68" s="18"/>
      <c r="H68" s="70">
        <f>'[3]18'!$BJ$9</f>
        <v>2.98852</v>
      </c>
      <c r="I68" s="45"/>
    </row>
    <row r="69" spans="1:9" ht="16.5" customHeight="1">
      <c r="A69" s="24" t="s">
        <v>26</v>
      </c>
      <c r="B69" s="25"/>
      <c r="C69" s="25"/>
      <c r="D69" s="25"/>
      <c r="E69" s="26"/>
      <c r="F69" s="56"/>
      <c r="G69" s="56"/>
      <c r="H69" s="56"/>
      <c r="I69" s="57"/>
    </row>
    <row r="70" spans="1:9" ht="16.5" customHeight="1" thickBot="1">
      <c r="A70" s="19" t="str">
        <f>'[3]18'!$B$11</f>
        <v>СОК</v>
      </c>
      <c r="B70" s="20"/>
      <c r="C70" s="20"/>
      <c r="D70" s="20"/>
      <c r="E70" s="21"/>
      <c r="F70" s="58">
        <v>200</v>
      </c>
      <c r="G70" s="58"/>
      <c r="H70" s="62">
        <f>'[3]18'!$BJ$11</f>
        <v>12.53</v>
      </c>
      <c r="I70" s="63"/>
    </row>
    <row r="71" spans="1:9" ht="16.5" thickBot="1">
      <c r="A71" s="32" t="s">
        <v>15</v>
      </c>
      <c r="B71" s="33"/>
      <c r="C71" s="33"/>
      <c r="D71" s="33"/>
      <c r="E71" s="34"/>
      <c r="F71" s="36"/>
      <c r="G71" s="36"/>
      <c r="H71" s="36"/>
      <c r="I71" s="73"/>
    </row>
    <row r="72" spans="1:9" ht="15.75">
      <c r="A72" s="27" t="str">
        <f>'[3]18'!$B$12</f>
        <v>ВИНЕГРЕТ</v>
      </c>
      <c r="B72" s="28"/>
      <c r="C72" s="28"/>
      <c r="D72" s="28"/>
      <c r="E72" s="29"/>
      <c r="F72" s="17">
        <v>50</v>
      </c>
      <c r="G72" s="17"/>
      <c r="H72" s="47">
        <f>'[3]18'!$BJ$12</f>
        <v>2.237416</v>
      </c>
      <c r="I72" s="48"/>
    </row>
    <row r="73" spans="1:9" ht="15.75">
      <c r="A73" s="15" t="str">
        <f>'[3]18'!$B$13</f>
        <v>СУП КАРТ, С ПШЕН .КР.</v>
      </c>
      <c r="B73" s="16"/>
      <c r="C73" s="16"/>
      <c r="D73" s="16"/>
      <c r="E73" s="16"/>
      <c r="F73" s="17">
        <v>200</v>
      </c>
      <c r="G73" s="17"/>
      <c r="H73" s="30">
        <f>'[3]18'!$BJ$13</f>
        <v>8.38</v>
      </c>
      <c r="I73" s="55"/>
    </row>
    <row r="74" spans="1:9" ht="15.75" customHeight="1">
      <c r="A74" s="15" t="str">
        <f>'[3]18'!$B$14</f>
        <v>БИТОЧКИ РУБ ИЗ М,ПТ,</v>
      </c>
      <c r="B74" s="16"/>
      <c r="C74" s="16"/>
      <c r="D74" s="16"/>
      <c r="E74" s="16"/>
      <c r="F74" s="17">
        <v>70</v>
      </c>
      <c r="G74" s="17"/>
      <c r="H74" s="30">
        <f>'[3]18'!$BJ$14</f>
        <v>18.059135</v>
      </c>
      <c r="I74" s="55"/>
    </row>
    <row r="75" spans="1:9" ht="15.75" customHeight="1">
      <c r="A75" s="15" t="str">
        <f>'[3]18'!$B$15</f>
        <v>МАКАРОНЫ ОТВАРНЫЕ</v>
      </c>
      <c r="B75" s="16"/>
      <c r="C75" s="16"/>
      <c r="D75" s="16"/>
      <c r="E75" s="16"/>
      <c r="F75" s="17">
        <v>100</v>
      </c>
      <c r="G75" s="17"/>
      <c r="H75" s="30">
        <f>'[3]18'!$BJ$15</f>
        <v>4.390834999999999</v>
      </c>
      <c r="I75" s="55"/>
    </row>
    <row r="76" spans="1:9" ht="16.5" customHeight="1">
      <c r="A76" s="15" t="str">
        <f>'[3]18'!$B$16</f>
        <v>КОМПОТ ИЗ СУХОФРУКТОВ</v>
      </c>
      <c r="B76" s="16"/>
      <c r="C76" s="16"/>
      <c r="D76" s="16"/>
      <c r="E76" s="16"/>
      <c r="F76" s="17">
        <v>200</v>
      </c>
      <c r="G76" s="17"/>
      <c r="H76" s="30">
        <f>'[3]18'!$BJ$16</f>
        <v>5.2414</v>
      </c>
      <c r="I76" s="55"/>
    </row>
    <row r="77" spans="1:9" ht="16.5" customHeight="1" thickBot="1">
      <c r="A77" s="15" t="str">
        <f>'[3]18'!$B$17</f>
        <v>ХЛЕБ</v>
      </c>
      <c r="B77" s="16"/>
      <c r="C77" s="16"/>
      <c r="D77" s="16"/>
      <c r="E77" s="16"/>
      <c r="F77" s="17">
        <v>40</v>
      </c>
      <c r="G77" s="17"/>
      <c r="H77" s="30">
        <f>'[3]18'!$BJ$17</f>
        <v>1.9331999999999998</v>
      </c>
      <c r="I77" s="55"/>
    </row>
    <row r="78" spans="1:9" ht="15.75" customHeight="1" hidden="1">
      <c r="A78" s="90"/>
      <c r="B78" s="91"/>
      <c r="C78" s="91"/>
      <c r="D78" s="91"/>
      <c r="E78" s="92"/>
      <c r="F78" s="49"/>
      <c r="G78" s="94"/>
      <c r="H78" s="49"/>
      <c r="I78" s="50"/>
    </row>
    <row r="79" spans="1:9" ht="15.75" customHeight="1" hidden="1" thickBot="1">
      <c r="A79" s="51"/>
      <c r="B79" s="52"/>
      <c r="C79" s="52"/>
      <c r="D79" s="52"/>
      <c r="E79" s="53"/>
      <c r="F79" s="46"/>
      <c r="G79" s="96"/>
      <c r="H79" s="46"/>
      <c r="I79" s="54"/>
    </row>
    <row r="80" spans="1:9" ht="15.75" customHeight="1" thickBot="1">
      <c r="A80" s="32" t="s">
        <v>16</v>
      </c>
      <c r="B80" s="33"/>
      <c r="C80" s="33"/>
      <c r="D80" s="33"/>
      <c r="E80" s="34"/>
      <c r="F80" s="36"/>
      <c r="G80" s="36"/>
      <c r="H80" s="36"/>
      <c r="I80" s="73"/>
    </row>
    <row r="81" spans="1:9" ht="16.5" customHeight="1">
      <c r="A81" s="37" t="str">
        <f>'[3]18'!$B$20</f>
        <v>БАТОН С ПОВИДЛОМ</v>
      </c>
      <c r="B81" s="38"/>
      <c r="C81" s="38"/>
      <c r="D81" s="38"/>
      <c r="E81" s="38"/>
      <c r="F81" s="95" t="s">
        <v>29</v>
      </c>
      <c r="G81" s="95"/>
      <c r="H81" s="71">
        <f>'[3]18'!$BJ$20</f>
        <v>2.4858000000000002</v>
      </c>
      <c r="I81" s="72"/>
    </row>
    <row r="82" spans="1:9" ht="16.5" customHeight="1" thickBot="1">
      <c r="A82" s="22" t="str">
        <f>'[3]18'!$B$21</f>
        <v>ЧАЙ </v>
      </c>
      <c r="B82" s="23"/>
      <c r="C82" s="23"/>
      <c r="D82" s="23"/>
      <c r="E82" s="23"/>
      <c r="F82" s="18">
        <v>200</v>
      </c>
      <c r="G82" s="18"/>
      <c r="H82" s="70">
        <f>'[3]18'!$BJ$21</f>
        <v>1.8937899999999999</v>
      </c>
      <c r="I82" s="45"/>
    </row>
    <row r="83" spans="1:9" ht="15.75" customHeight="1" hidden="1" thickBot="1">
      <c r="A83" s="15">
        <f>'[3]18'!$B$22</f>
        <v>0</v>
      </c>
      <c r="B83" s="16"/>
      <c r="C83" s="16"/>
      <c r="D83" s="16"/>
      <c r="E83" s="16"/>
      <c r="F83" s="17"/>
      <c r="G83" s="17"/>
      <c r="H83" s="30">
        <f>'[3]18'!$BJ$22</f>
        <v>0</v>
      </c>
      <c r="I83" s="55"/>
    </row>
    <row r="84" spans="1:9" ht="21.75" customHeight="1" thickBot="1">
      <c r="A84" s="35" t="s">
        <v>12</v>
      </c>
      <c r="B84" s="36"/>
      <c r="C84" s="36"/>
      <c r="D84" s="36"/>
      <c r="E84" s="36"/>
      <c r="F84" s="36"/>
      <c r="G84" s="36"/>
      <c r="H84" s="59">
        <f>SUM(H66:H83)</f>
        <v>78.792896</v>
      </c>
      <c r="I84" s="60"/>
    </row>
    <row r="85" spans="4:9" ht="16.5" customHeight="1">
      <c r="D85" s="1" t="s">
        <v>10</v>
      </c>
      <c r="E85" s="1"/>
      <c r="F85" s="1" t="s">
        <v>17</v>
      </c>
      <c r="G85" s="1"/>
      <c r="H85" s="93"/>
      <c r="I85" s="93"/>
    </row>
    <row r="86" spans="1:9" s="12" customFormat="1" ht="16.5" customHeight="1">
      <c r="A86"/>
      <c r="B86"/>
      <c r="C86"/>
      <c r="D86" s="1" t="s">
        <v>9</v>
      </c>
      <c r="E86" s="1"/>
      <c r="F86" s="1" t="s">
        <v>19</v>
      </c>
      <c r="G86" s="1"/>
      <c r="H86" s="93"/>
      <c r="I86" s="93"/>
    </row>
    <row r="87" spans="1:9" s="12" customFormat="1" ht="14.25" customHeight="1">
      <c r="A87"/>
      <c r="B87"/>
      <c r="C87"/>
      <c r="D87" s="1"/>
      <c r="E87" s="1"/>
      <c r="F87" s="1"/>
      <c r="G87" s="1"/>
      <c r="H87" s="93"/>
      <c r="I87" s="93"/>
    </row>
    <row r="88" spans="1:9" s="12" customFormat="1" ht="12.75" customHeight="1">
      <c r="A88"/>
      <c r="B88"/>
      <c r="C88"/>
      <c r="D88" s="1"/>
      <c r="E88" s="1"/>
      <c r="F88" s="1"/>
      <c r="G88" s="1"/>
      <c r="H88" s="93"/>
      <c r="I88" s="93"/>
    </row>
    <row r="89" spans="1:9" s="12" customFormat="1" ht="12.75">
      <c r="A89"/>
      <c r="B89"/>
      <c r="C89"/>
      <c r="D89" s="1"/>
      <c r="E89" s="1"/>
      <c r="F89" s="1"/>
      <c r="G89" s="1"/>
      <c r="H89" s="93"/>
      <c r="I89" s="93"/>
    </row>
    <row r="90" spans="4:9" ht="12.75">
      <c r="D90" s="1"/>
      <c r="E90" s="1"/>
      <c r="F90" s="1"/>
      <c r="G90" s="1"/>
      <c r="H90" s="93"/>
      <c r="I90" s="93"/>
    </row>
    <row r="91" spans="4:9" ht="12.75">
      <c r="D91" s="1"/>
      <c r="E91" s="1"/>
      <c r="F91" s="1"/>
      <c r="G91" s="1"/>
      <c r="H91" s="93"/>
      <c r="I91" s="93"/>
    </row>
  </sheetData>
  <mergeCells count="169">
    <mergeCell ref="A76:E76"/>
    <mergeCell ref="F76:G76"/>
    <mergeCell ref="F68:G68"/>
    <mergeCell ref="A70:E70"/>
    <mergeCell ref="A68:E68"/>
    <mergeCell ref="A69:E69"/>
    <mergeCell ref="A72:E72"/>
    <mergeCell ref="F72:G72"/>
    <mergeCell ref="A74:E74"/>
    <mergeCell ref="A71:E71"/>
    <mergeCell ref="F22:G22"/>
    <mergeCell ref="H22:I22"/>
    <mergeCell ref="A23:E23"/>
    <mergeCell ref="F23:G23"/>
    <mergeCell ref="A22:E22"/>
    <mergeCell ref="A40:E40"/>
    <mergeCell ref="A45:E45"/>
    <mergeCell ref="A42:E42"/>
    <mergeCell ref="A37:E37"/>
    <mergeCell ref="A67:E67"/>
    <mergeCell ref="A64:E64"/>
    <mergeCell ref="A51:E51"/>
    <mergeCell ref="A50:E50"/>
    <mergeCell ref="A65:E65"/>
    <mergeCell ref="A66:E66"/>
    <mergeCell ref="F42:G42"/>
    <mergeCell ref="H23:I23"/>
    <mergeCell ref="H38:I38"/>
    <mergeCell ref="A39:E39"/>
    <mergeCell ref="F40:G40"/>
    <mergeCell ref="A36:E36"/>
    <mergeCell ref="A38:E38"/>
    <mergeCell ref="F38:G38"/>
    <mergeCell ref="F37:G37"/>
    <mergeCell ref="F39:G39"/>
    <mergeCell ref="H72:I72"/>
    <mergeCell ref="H78:I78"/>
    <mergeCell ref="A79:E79"/>
    <mergeCell ref="H79:I79"/>
    <mergeCell ref="H77:I77"/>
    <mergeCell ref="A77:E77"/>
    <mergeCell ref="F77:G77"/>
    <mergeCell ref="H74:I74"/>
    <mergeCell ref="H75:I75"/>
    <mergeCell ref="H73:I73"/>
    <mergeCell ref="F51:G51"/>
    <mergeCell ref="H69:I69"/>
    <mergeCell ref="F69:G69"/>
    <mergeCell ref="F70:G70"/>
    <mergeCell ref="H51:I51"/>
    <mergeCell ref="F67:G67"/>
    <mergeCell ref="F65:G65"/>
    <mergeCell ref="F71:G71"/>
    <mergeCell ref="H70:I70"/>
    <mergeCell ref="F66:G66"/>
    <mergeCell ref="H64:I64"/>
    <mergeCell ref="H68:I68"/>
    <mergeCell ref="H71:I71"/>
    <mergeCell ref="A44:E44"/>
    <mergeCell ref="F44:G44"/>
    <mergeCell ref="A43:E43"/>
    <mergeCell ref="F49:G49"/>
    <mergeCell ref="A48:E48"/>
    <mergeCell ref="F48:G48"/>
    <mergeCell ref="F47:G47"/>
    <mergeCell ref="A47:E47"/>
    <mergeCell ref="A46:E46"/>
    <mergeCell ref="A49:E49"/>
    <mergeCell ref="H67:I67"/>
    <mergeCell ref="H48:I48"/>
    <mergeCell ref="F43:G43"/>
    <mergeCell ref="F45:G45"/>
    <mergeCell ref="H66:I66"/>
    <mergeCell ref="F46:G46"/>
    <mergeCell ref="H44:I44"/>
    <mergeCell ref="H50:I50"/>
    <mergeCell ref="H49:I49"/>
    <mergeCell ref="F50:G50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A17:E17"/>
    <mergeCell ref="F17:G17"/>
    <mergeCell ref="H17:I17"/>
    <mergeCell ref="A16:E16"/>
    <mergeCell ref="F16:G16"/>
    <mergeCell ref="H13:I13"/>
    <mergeCell ref="H14:I14"/>
    <mergeCell ref="H40:I40"/>
    <mergeCell ref="H65:I65"/>
    <mergeCell ref="H46:I46"/>
    <mergeCell ref="H15:I15"/>
    <mergeCell ref="H16:I16"/>
    <mergeCell ref="H39:I39"/>
    <mergeCell ref="H24:I24"/>
    <mergeCell ref="H47:I47"/>
    <mergeCell ref="A13:E13"/>
    <mergeCell ref="F13:G13"/>
    <mergeCell ref="A15:E15"/>
    <mergeCell ref="F15:G15"/>
    <mergeCell ref="A14:E14"/>
    <mergeCell ref="F14:G14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H8:I8"/>
    <mergeCell ref="A9:E9"/>
    <mergeCell ref="F9:G9"/>
    <mergeCell ref="H9:I9"/>
    <mergeCell ref="A8:E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A73:E73"/>
    <mergeCell ref="F73:G73"/>
    <mergeCell ref="H84:I84"/>
    <mergeCell ref="H82:I82"/>
    <mergeCell ref="A75:E75"/>
    <mergeCell ref="A81:E81"/>
    <mergeCell ref="A80:E80"/>
    <mergeCell ref="F80:G80"/>
    <mergeCell ref="H76:I76"/>
    <mergeCell ref="A78:E78"/>
    <mergeCell ref="A84:E84"/>
    <mergeCell ref="F84:G84"/>
    <mergeCell ref="F75:G75"/>
    <mergeCell ref="H42:I42"/>
    <mergeCell ref="H80:I80"/>
    <mergeCell ref="A82:E82"/>
    <mergeCell ref="F82:G82"/>
    <mergeCell ref="A83:E83"/>
    <mergeCell ref="F83:G83"/>
    <mergeCell ref="F74:G74"/>
    <mergeCell ref="H91:I91"/>
    <mergeCell ref="H90:I90"/>
    <mergeCell ref="H88:I88"/>
    <mergeCell ref="H86:I86"/>
    <mergeCell ref="H87:I87"/>
    <mergeCell ref="H89:I89"/>
    <mergeCell ref="H85:I85"/>
    <mergeCell ref="H83:I83"/>
    <mergeCell ref="F41:G41"/>
    <mergeCell ref="H35:I35"/>
    <mergeCell ref="F78:G78"/>
    <mergeCell ref="F81:G81"/>
    <mergeCell ref="F79:G79"/>
    <mergeCell ref="H81:I81"/>
    <mergeCell ref="H43:I43"/>
    <mergeCell ref="H45:I4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2022-04-28T05:49:12Z</dcterms:modified>
  <cp:category/>
  <cp:version/>
  <cp:contentType/>
  <cp:contentStatus/>
</cp:coreProperties>
</file>